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19425" windowHeight="10560" activeTab="2"/>
  </bookViews>
  <sheets>
    <sheet name="local body contact name" sheetId="16" r:id="rId1"/>
    <sheet name="Makawanpur - 1" sheetId="5" r:id="rId2"/>
    <sheet name="Radha-4" sheetId="2" r:id="rId3"/>
    <sheet name="Sworna Sub 1" sheetId="1" r:id="rId4"/>
    <sheet name="Lalka Basmati" sheetId="3" r:id="rId5"/>
    <sheet name="Sunaulo Sugandha" sheetId="4" r:id="rId6"/>
    <sheet name="pokhreli jethobudho" sheetId="6" r:id="rId7"/>
    <sheet name="Bahuguni 1" sheetId="7" r:id="rId8"/>
    <sheet name="Bahugunu 2" sheetId="8" r:id="rId9"/>
    <sheet name="Chaite 5" sheetId="9" r:id="rId10"/>
    <sheet name="Hardinath 3" sheetId="11" r:id="rId11"/>
    <sheet name="Sabitri" sheetId="12" r:id="rId12"/>
    <sheet name="Ram dhan" sheetId="13" r:id="rId13"/>
    <sheet name="Sawa masuli sub-1" sheetId="14" r:id="rId14"/>
    <sheet name="Sukhha dhan-3" sheetId="15" r:id="rId15"/>
  </sheets>
  <definedNames>
    <definedName name="_xlnm.Print_Titles" localSheetId="0">'local body contact name'!4:4,'local body contact name'!A:G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6" i="12"/>
  <c r="N32" i="15" l="1"/>
  <c r="M32"/>
  <c r="L32"/>
  <c r="K32"/>
  <c r="J32"/>
  <c r="I32"/>
  <c r="H32"/>
  <c r="G32"/>
  <c r="F32"/>
  <c r="E32"/>
  <c r="D32"/>
  <c r="C32"/>
  <c r="B32"/>
  <c r="T49" i="14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49" s="1"/>
  <c r="U8"/>
  <c r="U7"/>
  <c r="U6"/>
  <c r="V32" i="13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P46" i="12"/>
  <c r="O46"/>
  <c r="N46"/>
  <c r="M46"/>
  <c r="K46"/>
  <c r="J46"/>
  <c r="I46"/>
  <c r="H46"/>
  <c r="G46"/>
  <c r="F46"/>
  <c r="E46"/>
  <c r="D46"/>
  <c r="C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W32" i="13" l="1"/>
  <c r="Q46" i="12"/>
  <c r="D18" i="11"/>
  <c r="E18"/>
  <c r="C18"/>
  <c r="B18"/>
  <c r="H36" i="2"/>
  <c r="G7" i="9"/>
  <c r="G8"/>
  <c r="G9"/>
  <c r="G10"/>
  <c r="G11"/>
  <c r="G6"/>
  <c r="G7" i="8"/>
  <c r="G8"/>
  <c r="G9"/>
  <c r="G10"/>
  <c r="G11"/>
  <c r="G12"/>
  <c r="G13"/>
  <c r="G14"/>
  <c r="G15"/>
  <c r="G16"/>
  <c r="G17"/>
  <c r="G6"/>
  <c r="H7" i="7"/>
  <c r="H8"/>
  <c r="H9"/>
  <c r="H10"/>
  <c r="H11"/>
  <c r="H12"/>
  <c r="H13"/>
  <c r="H14"/>
  <c r="H15"/>
  <c r="H16"/>
  <c r="H6"/>
  <c r="H7" i="6"/>
  <c r="H8"/>
  <c r="H9"/>
  <c r="H10"/>
  <c r="H11"/>
  <c r="H12"/>
  <c r="H13"/>
  <c r="H14"/>
  <c r="H15"/>
  <c r="H16"/>
  <c r="H6"/>
  <c r="H7" i="5"/>
  <c r="H8"/>
  <c r="H9"/>
  <c r="H10"/>
  <c r="H11"/>
  <c r="H12"/>
  <c r="H13"/>
  <c r="H14"/>
  <c r="H15"/>
  <c r="H16"/>
  <c r="H17"/>
  <c r="H18"/>
  <c r="H19"/>
  <c r="H20"/>
  <c r="H21"/>
  <c r="H22"/>
  <c r="H23"/>
  <c r="H24"/>
  <c r="H6"/>
  <c r="C12" i="9" l="1"/>
  <c r="D12"/>
  <c r="E12"/>
  <c r="F12"/>
  <c r="D18" i="8"/>
  <c r="E18"/>
  <c r="F18"/>
  <c r="C18"/>
  <c r="C17" i="7"/>
  <c r="D17"/>
  <c r="E17"/>
  <c r="F17"/>
  <c r="G17"/>
  <c r="C17" i="6"/>
  <c r="D17"/>
  <c r="E17"/>
  <c r="F17"/>
  <c r="G17"/>
  <c r="E25" i="5"/>
  <c r="F25"/>
  <c r="G25"/>
  <c r="D25"/>
  <c r="G22" i="3"/>
  <c r="C25" i="5"/>
  <c r="F36" i="2"/>
  <c r="F7" i="4"/>
  <c r="F8"/>
  <c r="F9"/>
  <c r="F10"/>
  <c r="F11"/>
  <c r="F12"/>
  <c r="F13"/>
  <c r="F6"/>
  <c r="D14"/>
  <c r="E14"/>
  <c r="C14"/>
  <c r="J7" i="3"/>
  <c r="J8"/>
  <c r="J9"/>
  <c r="J10"/>
  <c r="J11"/>
  <c r="J12"/>
  <c r="J13"/>
  <c r="J14"/>
  <c r="J15"/>
  <c r="J16"/>
  <c r="J17"/>
  <c r="J18"/>
  <c r="J19"/>
  <c r="J20"/>
  <c r="J21"/>
  <c r="J6"/>
  <c r="D22"/>
  <c r="E22"/>
  <c r="F22"/>
  <c r="H22"/>
  <c r="I22"/>
  <c r="C22"/>
  <c r="R7" i="2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6"/>
  <c r="E36"/>
  <c r="G36"/>
  <c r="I36"/>
  <c r="J36"/>
  <c r="K36"/>
  <c r="L36"/>
  <c r="M36"/>
  <c r="N36"/>
  <c r="O36"/>
  <c r="P36"/>
  <c r="Q36"/>
  <c r="D36"/>
  <c r="C36"/>
  <c r="H8" i="1"/>
  <c r="H9"/>
  <c r="H10"/>
  <c r="H11"/>
  <c r="H12"/>
  <c r="H13"/>
  <c r="H14"/>
  <c r="H15"/>
  <c r="H16"/>
  <c r="H17"/>
  <c r="H7"/>
  <c r="D18"/>
  <c r="E18"/>
  <c r="F18"/>
  <c r="G18"/>
  <c r="C18"/>
  <c r="H17" i="6" l="1"/>
  <c r="G18" i="8"/>
  <c r="H17" i="7"/>
  <c r="R36" i="2"/>
  <c r="G12" i="9"/>
  <c r="H25" i="5"/>
  <c r="F14" i="4"/>
  <c r="J22" i="3"/>
  <c r="H18" i="1"/>
</calcChain>
</file>

<file path=xl/sharedStrings.xml><?xml version="1.0" encoding="utf-8"?>
<sst xmlns="http://schemas.openxmlformats.org/spreadsheetml/2006/main" count="912" uniqueCount="561">
  <si>
    <t>Demand Company</t>
  </si>
  <si>
    <t>Total Demand (kg)</t>
  </si>
  <si>
    <t>Allocated Demand (kg)</t>
  </si>
  <si>
    <t>Seto guras krishi sahakari sanstha ltd.</t>
  </si>
  <si>
    <t>Sana Kisan Krishi Sahakari Sanshtha Limited</t>
  </si>
  <si>
    <t>Pratik Krishi Tatha Biu Bijan sahakari sastha ltd.</t>
  </si>
  <si>
    <t>Paterwa Sugauli Rural Municipality,Parsa</t>
  </si>
  <si>
    <t>Mechinagar Municipality</t>
  </si>
  <si>
    <t xml:space="preserve">Barbardiya Municipality </t>
  </si>
  <si>
    <t>Supplier</t>
  </si>
  <si>
    <t>Total</t>
  </si>
  <si>
    <t>Total Supply</t>
  </si>
  <si>
    <t>SN</t>
  </si>
  <si>
    <t>Demand by</t>
  </si>
  <si>
    <t xml:space="preserve">Address: </t>
  </si>
  <si>
    <t>Contact Name</t>
  </si>
  <si>
    <t xml:space="preserve">Phone No. </t>
  </si>
  <si>
    <t>Phone No.</t>
  </si>
  <si>
    <t xml:space="preserve">Contact Name: </t>
  </si>
  <si>
    <t>Balance Sheet of Sworna Sub-1 Rice Variety for Improved Seed Subsidy (2078/079)</t>
  </si>
  <si>
    <t>Belaka municipality, Udayapur</t>
  </si>
  <si>
    <t>Rajapur municipality, Bardiya</t>
  </si>
  <si>
    <t>Harinagara Rural Municipality, Sunsari</t>
  </si>
  <si>
    <t>Devchuli municipality, Nawalpur</t>
  </si>
  <si>
    <t>Shuddhodhan Rural Municipality, Rupendehi</t>
  </si>
  <si>
    <t>Geruwa rural municipality, Bardiya</t>
  </si>
  <si>
    <t>chandrapur municipality, Rautahat</t>
  </si>
  <si>
    <t>Sworgadwari Municipality, Pyuthan</t>
  </si>
  <si>
    <t>Madhuwan Municipality, Bardiya</t>
  </si>
  <si>
    <t>sri krishna kanhaiya upabhokta sahakari sanstha li.</t>
  </si>
  <si>
    <t xml:space="preserve"> Taratal Sana Kisan Krishi Sahakari Sanstha Limited</t>
  </si>
  <si>
    <t>Shree Parashan Bij Bridhi Samuha</t>
  </si>
  <si>
    <t>Shree Amshubarma Bij Briddi Krishak Samuha</t>
  </si>
  <si>
    <t>Beej briddhi company pvt.ltd</t>
  </si>
  <si>
    <t>GYAN BIGYAN KRISHI SAHAKARI SANSTHA LTD.</t>
  </si>
  <si>
    <t>Singhabahini Shivashakti Krishak Multipurposae Co-operative Ltd.</t>
  </si>
  <si>
    <t>Bidur Municipality, Nuwakot</t>
  </si>
  <si>
    <t>Pyuthan municipality, Pyuthan</t>
  </si>
  <si>
    <t>Kapilvastu municipality, Kapilbastu</t>
  </si>
  <si>
    <t>Rajpur Rural Municipality, Bardiya</t>
  </si>
  <si>
    <t>Chandrapur municipality, Rautahat</t>
  </si>
  <si>
    <t>Phatuwa Bijaypur Municipality, Rautahat</t>
  </si>
  <si>
    <t>Butwal Sub-Metropolitan City, Rupendehi</t>
  </si>
  <si>
    <t>Buddhabhumi muncipality, Kapilbastu</t>
  </si>
  <si>
    <t>Thakurbaba Municipality, Bardiya</t>
  </si>
  <si>
    <t>Marchawari Rural Municipality, Rupandehi</t>
  </si>
  <si>
    <t>Krishnapur nagarpalika, Kanchanpur</t>
  </si>
  <si>
    <t>Rohini Rural municipality, Rupendehi</t>
  </si>
  <si>
    <t>Gadhawa Rural Municipality, Dang</t>
  </si>
  <si>
    <t>Bandipur Rural Municipality, Tanahun</t>
  </si>
  <si>
    <t>Tilottama Municipality, Rupendehi</t>
  </si>
  <si>
    <t>Godawari Municipality, Kailali</t>
  </si>
  <si>
    <t>Gulariya Muncipality, Bardiya</t>
  </si>
  <si>
    <t>Banganga Municipatity, Kapilbastu</t>
  </si>
  <si>
    <t>Manthali Municipality, Ramechap</t>
  </si>
  <si>
    <t xml:space="preserve">Musikot Municipality, Western Rukum </t>
  </si>
  <si>
    <t>Punarbas Nagarpalika, kanchanpur</t>
  </si>
  <si>
    <t>Pratappur Rural Municipality, Nawalparasi</t>
  </si>
  <si>
    <t>Barbardiya Municipality, Bardiya</t>
  </si>
  <si>
    <t>Chapakot municipality, Syangja</t>
  </si>
  <si>
    <t>Bardibas municipality, Mahaottari</t>
  </si>
  <si>
    <t xml:space="preserve">Pokhara Metropolitan City, Kaski </t>
  </si>
  <si>
    <t xml:space="preserve">Sanoshree sana kishan kirshi sahakari sastha ltd </t>
  </si>
  <si>
    <t>Contact Name:</t>
  </si>
  <si>
    <t xml:space="preserve"> Madhuban Municipality, Bardiya</t>
  </si>
  <si>
    <t>Yuba Raj Sharma</t>
  </si>
  <si>
    <t xml:space="preserve"> Dun Raj Sharma </t>
  </si>
  <si>
    <t>Siyari Rural Municipality, Rupendehi</t>
  </si>
  <si>
    <t xml:space="preserve">Dayaram Tiwari </t>
  </si>
  <si>
    <t>Ratnanagar Municipality, Chitwan</t>
  </si>
  <si>
    <t>Ramchandra Adhikari</t>
  </si>
  <si>
    <t>Sana kisan kirshi sahakari sanstha LTD. Kalika</t>
  </si>
  <si>
    <t>Badaiyatal Rurual Municipality</t>
  </si>
  <si>
    <t>suraj Nepali</t>
  </si>
  <si>
    <t>Punarbas Municipality, Kanchanpur</t>
  </si>
  <si>
    <t>Bishnuraj Ghimire</t>
  </si>
  <si>
    <t>Saraswoti Ojha</t>
  </si>
  <si>
    <t>Madhuban Municipality, Bardiya</t>
  </si>
  <si>
    <t>Dambar KC</t>
  </si>
  <si>
    <t>Gadhimai Municipality, Rautahat</t>
  </si>
  <si>
    <t>Sanjya Prasad Shah</t>
  </si>
  <si>
    <t>Sri kisan biu udhog</t>
  </si>
  <si>
    <t>Ramananda Shah</t>
  </si>
  <si>
    <t>Sakar krishi sahakari sanstha ltd.</t>
  </si>
  <si>
    <t>Rapti Sonari Rural Municipality, Bardiya</t>
  </si>
  <si>
    <t>Jamai singh Oli</t>
  </si>
  <si>
    <t xml:space="preserve"> Rautahat, Chandrapur, </t>
  </si>
  <si>
    <t>Bhakta Prasad Timilsina</t>
  </si>
  <si>
    <t>Balance Sheet of Radha-4 Rice Variety for Improved Seed Subsidy (2078/079)</t>
  </si>
  <si>
    <t>Anrud prasad chaudhary</t>
  </si>
  <si>
    <t>Parsagadhi Municipality, Parsa</t>
  </si>
  <si>
    <t xml:space="preserve">Sarlahi, Barahathawa, </t>
  </si>
  <si>
    <t>Ramdhyan Ray</t>
  </si>
  <si>
    <t xml:space="preserve">  Rautahat, Chandrapur, </t>
  </si>
  <si>
    <t>Total supply</t>
  </si>
  <si>
    <t>Shree Salhes Fulwari Biu Utpadan Krisak Samuh</t>
  </si>
  <si>
    <t>Sampait Biyu Utpadan Tatha Bikri Kendra</t>
  </si>
  <si>
    <t>Shankar khad bij bhandar</t>
  </si>
  <si>
    <t>Gujara Municipality, Rautahat</t>
  </si>
  <si>
    <t>Rampur Municipality, Palpa</t>
  </si>
  <si>
    <t>Dewanganj Rural Municipality, Sunsari</t>
  </si>
  <si>
    <t>Harinagar Rural Municipality, Sunsari</t>
  </si>
  <si>
    <t>Mechinagar Municipality, Jhapa</t>
  </si>
  <si>
    <t>Panchkhal Municipality, Kavre</t>
  </si>
  <si>
    <t>Address</t>
  </si>
  <si>
    <t>Dewangunj Rural Municipality</t>
  </si>
  <si>
    <t>Siraha Municipality, Siraha</t>
  </si>
  <si>
    <t>Ramendra Prasad Yadav</t>
  </si>
  <si>
    <t>Yadav Beej Bhandar</t>
  </si>
  <si>
    <t>Balram Yadav</t>
  </si>
  <si>
    <t>Umesh Kumar Mehata</t>
  </si>
  <si>
    <t>Lahan Municipality, Siraha</t>
  </si>
  <si>
    <t>Sagar Chaudhary</t>
  </si>
  <si>
    <t>Balance Sheet of Lalka Basmati Rice Variety for Improved Seed Subsidy (2078/079)</t>
  </si>
  <si>
    <t>Piipaldanda Krishi Sahakari Sanstha Limited</t>
  </si>
  <si>
    <t>Balance Sheet of Sunaulo Sugandha Rice Variety for Improved Seed Subsidy (2078/079)</t>
  </si>
  <si>
    <t>Aabu Khaireni Municipality, Tanahu</t>
  </si>
  <si>
    <t>Rampur Muncipality, Palpa</t>
  </si>
  <si>
    <t>Phone no</t>
  </si>
  <si>
    <t>Khem Narayan chapagain</t>
  </si>
  <si>
    <t>Putalibazar Municipality, Syangja</t>
  </si>
  <si>
    <t>KISSAN MATRIBHUMI KRISHAN COMPANY PVT.LTD.</t>
  </si>
  <si>
    <t>Chautara Sangachokgadhi Municipality</t>
  </si>
  <si>
    <t>Balance Sheet of Makawanpur-1 Rice Variety for Improved Seed Subsidy (2078/079)</t>
  </si>
  <si>
    <t>Harabhara samajik udhami mahila</t>
  </si>
  <si>
    <t>Laxmi Seed Centre</t>
  </si>
  <si>
    <t>Pipalbot Krishi Samuha</t>
  </si>
  <si>
    <t>Harrabot Bij Briddhi Utpadak Krishak Samuha</t>
  </si>
  <si>
    <t>Balance Sheet of Pokhreli Jethobudho Rice Variety for Improved Seed Subsidy (2078/079)</t>
  </si>
  <si>
    <t>Balance Sheet of Bahuguni 1 Rice Variety for Improved Seed Subsidy (2078/079)</t>
  </si>
  <si>
    <t>Balance Sheet of Bahuguni 2 Rice Variety for Improved Seed Subsidy (2078/079)</t>
  </si>
  <si>
    <t>Balance Sheet of Chaite 5 Rice Variety for Improved Seed Subsidy (2078/079)</t>
  </si>
  <si>
    <t xml:space="preserve">Total </t>
  </si>
  <si>
    <t>Balance Sheet of Hardinath 3 Rice Variety for Improved Seed Subsidy (2078/079)</t>
  </si>
  <si>
    <t>Adress</t>
  </si>
  <si>
    <t xml:space="preserve">Contact Person </t>
  </si>
  <si>
    <t xml:space="preserve">Ph No </t>
  </si>
  <si>
    <t>Bhupati Dahal</t>
  </si>
  <si>
    <t>Bharatpur SM</t>
  </si>
  <si>
    <t>Pokhara Metropolitian</t>
  </si>
  <si>
    <t>Krishna Pd Tiwari</t>
  </si>
  <si>
    <t>Kushma Municipality, Parwat</t>
  </si>
  <si>
    <t>Surya Pd Paudel</t>
  </si>
  <si>
    <t>Aabu Khairani Municipality, Tanahu</t>
  </si>
  <si>
    <t>Phalewaas Municipality</t>
  </si>
  <si>
    <t>Sobha Kumari kshetri</t>
  </si>
  <si>
    <t>Total Suppy</t>
  </si>
  <si>
    <t>Beni Municipality, Myagdi</t>
  </si>
  <si>
    <t xml:space="preserve">Chapakot Municipality, Syangja </t>
  </si>
  <si>
    <t>Bandipur Municipality, Tanahu</t>
  </si>
  <si>
    <t>Baglung Municipality, Baglung</t>
  </si>
  <si>
    <t>Phalewas Municipality, Parwat</t>
  </si>
  <si>
    <t>Shuklagandaki Municipality, Tanahu</t>
  </si>
  <si>
    <t>Machhapuchchhre Rural Municipality, Kaski</t>
  </si>
  <si>
    <t xml:space="preserve">Isma Rural Municipality, Gulmi </t>
  </si>
  <si>
    <t xml:space="preserve">Satyawati Rural Municipality, Gulmi </t>
  </si>
  <si>
    <t>Jhimruk Rural municipality, Pyuthan</t>
  </si>
  <si>
    <t xml:space="preserve">Gaindakot municipality , Nawalpur </t>
  </si>
  <si>
    <t xml:space="preserve">Madane rural municipality, Gulmi </t>
  </si>
  <si>
    <t>Geruwa rural municipality, Bardia</t>
  </si>
  <si>
    <t xml:space="preserve">Shuddhodhan Rural Municipality, Rupandehi </t>
  </si>
  <si>
    <t>Rajapur Municipality, Bardia</t>
  </si>
  <si>
    <t xml:space="preserve">Manthali Municipality, Ramechap </t>
  </si>
  <si>
    <t xml:space="preserve">Kalika municipality,Chitwan </t>
  </si>
  <si>
    <t xml:space="preserve">Neelkantha municipility, Dhading </t>
  </si>
  <si>
    <t>Barbardiya Municipality, Bardia</t>
  </si>
  <si>
    <t xml:space="preserve">Bandipur Municipality, Tanahu </t>
  </si>
  <si>
    <t>Manahari Rural Municipality,  Makawanpur</t>
  </si>
  <si>
    <t xml:space="preserve"> Bakaiya Gaunpalika, Makawanpur </t>
  </si>
  <si>
    <t>SNO</t>
  </si>
  <si>
    <t xml:space="preserve">Total Supplies </t>
  </si>
  <si>
    <t>Rainas Municipality Lamjung</t>
  </si>
  <si>
    <t>Laxima Dhamala</t>
  </si>
  <si>
    <t xml:space="preserve">Gyanendra Adhikari </t>
  </si>
  <si>
    <t>Bhanu Municipality</t>
  </si>
  <si>
    <t>Geruwa rural Municipality, Bardia</t>
  </si>
  <si>
    <t>Shuddhodhan Rural Municipality, Rupandehi</t>
  </si>
  <si>
    <t xml:space="preserve">Devchuli Municipality, Nawalpur </t>
  </si>
  <si>
    <t xml:space="preserve">Buddhabhumi Muncipality, Kapilvastu </t>
  </si>
  <si>
    <t>Dudhauli Municipality, Sindhuli</t>
  </si>
  <si>
    <t xml:space="preserve">Demand by </t>
  </si>
  <si>
    <t xml:space="preserve">Gaindakot Municipality, Nawalpur </t>
  </si>
  <si>
    <t>Geruwa Rural Municipality, Bardia</t>
  </si>
  <si>
    <t xml:space="preserve">Rampur Municipality, Palpa  </t>
  </si>
  <si>
    <t xml:space="preserve">Rohini Rural Municipality, Rupandehi </t>
  </si>
  <si>
    <t xml:space="preserve"> Khairahani Municipality, Chitwan </t>
  </si>
  <si>
    <t xml:space="preserve">Mechinagar Municipality, Jhapa </t>
  </si>
  <si>
    <t>Buddhabhumi Muncipality, Kapilbastu</t>
  </si>
  <si>
    <t xml:space="preserve">Pratappur Rural Municipality, Nawalparasi </t>
  </si>
  <si>
    <t xml:space="preserve">Barbardiya Municipality, Bardia  </t>
  </si>
  <si>
    <t>Total Supplies</t>
  </si>
  <si>
    <t>Sana Kisan Kirshi Sahakari Sanstha LTD. Kalika</t>
  </si>
  <si>
    <t>SNo</t>
  </si>
  <si>
    <t>Parsagadhi, Parsa</t>
  </si>
  <si>
    <t>Anirud Pd Chaudhary</t>
  </si>
  <si>
    <t xml:space="preserve"> Khairahani Municipality, Chitwan</t>
  </si>
  <si>
    <t>Chandrapur Municipality, Rautahat</t>
  </si>
  <si>
    <t xml:space="preserve">Pyuthan Municipality, Pyuthan </t>
  </si>
  <si>
    <t>S No</t>
  </si>
  <si>
    <t>Gujara Municipality</t>
  </si>
  <si>
    <t xml:space="preserve">Rajpur Rural Municipality, Bardia </t>
  </si>
  <si>
    <t>Phatuwa Bijaypur Municipality , Rautahat</t>
  </si>
  <si>
    <t xml:space="preserve">Geruwa Rural Municipality, Bardia </t>
  </si>
  <si>
    <t xml:space="preserve">SWARGADWARI MUNICIPALITY, Pyuthan </t>
  </si>
  <si>
    <t xml:space="preserve">Shuddhodhan Rural Municipality, Rupendehi </t>
  </si>
  <si>
    <t>Manthali Municipality , Ramechap</t>
  </si>
  <si>
    <t>Chapakot municipality-Syangja</t>
  </si>
  <si>
    <t>Bolbam Krishi tatha Pashu Bikash krishak Samuha</t>
  </si>
  <si>
    <t>Banganaga Municipality Kapilbastu</t>
  </si>
  <si>
    <t>Jhagaru Tharu</t>
  </si>
  <si>
    <t xml:space="preserve">Phatuwa Bijaypur Municipality </t>
  </si>
  <si>
    <t>Balance Sheet of Sabitri Rice Variety for Improved Seed Subsidy (2078/079)</t>
  </si>
  <si>
    <t>RAUTAHAT SEEDS</t>
  </si>
  <si>
    <t>Nag Bhairav Multipurpose Cooperative Limited</t>
  </si>
  <si>
    <t>Jaibik Bibidhata Samrakshyan Samiti</t>
  </si>
  <si>
    <t>Deudhakala sanakisan krishi sahakari sanstha</t>
  </si>
  <si>
    <t>Bhagwati BhaisiPalan Tatha Krishi Beu Utpadan Firm</t>
  </si>
  <si>
    <t xml:space="preserve">Total supplies </t>
  </si>
  <si>
    <t>Chandrapur Municipality</t>
  </si>
  <si>
    <t>Bharatpur Municipality</t>
  </si>
  <si>
    <t>Madhyanepal Municipality</t>
  </si>
  <si>
    <t>Banshgadi RM</t>
  </si>
  <si>
    <t>Galyang Municipality</t>
  </si>
  <si>
    <t>Balaram Shah</t>
  </si>
  <si>
    <t>Dubharaj Soti</t>
  </si>
  <si>
    <t xml:space="preserve">Bikal Raj Adhikari </t>
  </si>
  <si>
    <t>Debisara Jaise</t>
  </si>
  <si>
    <t>Rumlal Kandel</t>
  </si>
  <si>
    <t>9846346463 </t>
  </si>
  <si>
    <t>Pyuthan Municipality, Pyuthan</t>
  </si>
  <si>
    <t xml:space="preserve">Bidur Municipality, Nuwakot </t>
  </si>
  <si>
    <t xml:space="preserve">Gujara Municipality, Rautahat </t>
  </si>
  <si>
    <t>Kapilvastu Municipality, Kapilbastu</t>
  </si>
  <si>
    <t xml:space="preserve">Mithila Municipality, Dhanusha </t>
  </si>
  <si>
    <t xml:space="preserve">Chandrapur Municipality, Rautahat </t>
  </si>
  <si>
    <t>Marchawari Rural Municipality Raypur Rupandehi</t>
  </si>
  <si>
    <t>Kalika municipality Chitwan Nepal</t>
  </si>
  <si>
    <t>Balance Sheet of Ram dhan Rice Variety for Improved Seed Subsidy (2078/079)</t>
  </si>
  <si>
    <t>YADAV BIJ BHANDAR</t>
  </si>
  <si>
    <t>Karmachaaur Krishi Shakari Sasntha Limtied</t>
  </si>
  <si>
    <t>INTERNEPAL AGRO VET COMPANY PVT. LTD.</t>
  </si>
  <si>
    <t>Karmachaur Mahila Krishi Uddhami krishak Samuha</t>
  </si>
  <si>
    <t>Triyashi Krishi Tatha Nursery Form</t>
  </si>
  <si>
    <t>Small Farmer Agriculture cooperative Limited</t>
  </si>
  <si>
    <t>kishan biu utpadan udhog pvt.ltd.</t>
  </si>
  <si>
    <t>Manakamana Krishi Sahakari Sanstha Limited</t>
  </si>
  <si>
    <t>Total Supply (Kg)</t>
  </si>
  <si>
    <t>Satyawati Rural Municipality</t>
  </si>
  <si>
    <t>Baganaskali Rural Municipality,Palpa</t>
  </si>
  <si>
    <t xml:space="preserve">Musikot Municipality Western Rukum </t>
  </si>
  <si>
    <t>Ganapati Multi-Purpose Co-operative Ltd</t>
  </si>
  <si>
    <t>Bolbam Krishi Tatha Pashu Bikash Krishak Samuha</t>
  </si>
  <si>
    <t>sana kisan kirshi sahakari sanstha LTD. Kalika</t>
  </si>
  <si>
    <t>deudhakala sanakisan krishi sahakari sanstha</t>
  </si>
  <si>
    <t>saipal bijbirddi krishak samuha</t>
  </si>
  <si>
    <t>Bharatpur MPC</t>
  </si>
  <si>
    <t>Sudhhodhan RM</t>
  </si>
  <si>
    <t xml:space="preserve">Banganga Kapilbastu </t>
  </si>
  <si>
    <t xml:space="preserve">Bharatpur Chitwan </t>
  </si>
  <si>
    <t>Gandimai Municipality</t>
  </si>
  <si>
    <t>Man Kumari Chhetri</t>
  </si>
  <si>
    <t xml:space="preserve">Jhagaru Tharu </t>
  </si>
  <si>
    <t>Suraj Nepali</t>
  </si>
  <si>
    <t xml:space="preserve">Mitra Raj Dawadi </t>
  </si>
  <si>
    <t>Sanjay prasad Sah</t>
  </si>
  <si>
    <t>Kapilvastu Municipality</t>
  </si>
  <si>
    <t>Mithila Municipality</t>
  </si>
  <si>
    <t>Aabukhaireni Municipality</t>
  </si>
  <si>
    <t>Chandrapur municipality</t>
  </si>
  <si>
    <t xml:space="preserve">Chaurjahari Municipality, Rukum west </t>
  </si>
  <si>
    <t>Butwal Sub-Metropolitan City, Butwal</t>
  </si>
  <si>
    <t xml:space="preserve">Buddhabhumi Muncipality, Kapilbastu </t>
  </si>
  <si>
    <t xml:space="preserve">Rampur Municipality, Palpa </t>
  </si>
  <si>
    <t xml:space="preserve">Thakurbaba Municipality </t>
  </si>
  <si>
    <t xml:space="preserve">Shuddhodhan Rural Municipality,Rupandehi </t>
  </si>
  <si>
    <t xml:space="preserve">Krishnapur Nagarpalika, Kanchanpur </t>
  </si>
  <si>
    <t xml:space="preserve">Devchuli Municipality, Nawalpur  </t>
  </si>
  <si>
    <t xml:space="preserve">Rohini Rural Municipality, Rupendehi </t>
  </si>
  <si>
    <t>Tansen Municipality, Palpa</t>
  </si>
  <si>
    <t xml:space="preserve">Panchapuri Municipality, Surkhet </t>
  </si>
  <si>
    <t xml:space="preserve">Dewanganj Rural Municipality, Sunsari </t>
  </si>
  <si>
    <t xml:space="preserve">Madhyabindu Municipality, Nawalpur </t>
  </si>
  <si>
    <t xml:space="preserve">Khairahani Municipality, Tanahu </t>
  </si>
  <si>
    <t xml:space="preserve">Tilottama Municipality, Rupandehi </t>
  </si>
  <si>
    <t xml:space="preserve">Godawari Municipality, Kailali </t>
  </si>
  <si>
    <t>Gulariya Muncipality, Bardia</t>
  </si>
  <si>
    <t xml:space="preserve">Banganga Municipatity, Kapilbastu </t>
  </si>
  <si>
    <t>Belaka Municipality, Udayapur</t>
  </si>
  <si>
    <t>Kalika Municipality, Chitwan</t>
  </si>
  <si>
    <t xml:space="preserve">Dudhauli Municipality, Sindhuli </t>
  </si>
  <si>
    <t xml:space="preserve">Chapakot Municipality-Syangja </t>
  </si>
  <si>
    <t xml:space="preserve">Mithila Municipality, Dhanusa </t>
  </si>
  <si>
    <t xml:space="preserve">Chaurjahari Municipality Rukum west </t>
  </si>
  <si>
    <t xml:space="preserve">Swargadwari Municipality, Pyuthan </t>
  </si>
  <si>
    <t>Krishnapur Nagarpalika, Kanchanpur</t>
  </si>
  <si>
    <t xml:space="preserve">Panchapuri Municipality, Surkhet  </t>
  </si>
  <si>
    <t xml:space="preserve">Rainas Municipality, Lamjung </t>
  </si>
  <si>
    <t xml:space="preserve">Harinagar Rural Municipality, Sunsari </t>
  </si>
  <si>
    <t xml:space="preserve">Shuklagandaki Municipality, Tanahu </t>
  </si>
  <si>
    <t xml:space="preserve">Vyas Municipality, Tanahu </t>
  </si>
  <si>
    <t>Jhimruk Rural municipality , Pyuthan</t>
  </si>
  <si>
    <t xml:space="preserve">Belaka Municipality, Udayapur </t>
  </si>
  <si>
    <t xml:space="preserve">Manthali Municipality, Ramechhap </t>
  </si>
  <si>
    <t xml:space="preserve">Gurbhakot Municipality, Surkhet </t>
  </si>
  <si>
    <t xml:space="preserve">Punarbas Nagarpalika, kanchapur </t>
  </si>
  <si>
    <t xml:space="preserve">Bandipur Municipality, Tanahu  </t>
  </si>
  <si>
    <t>Neelkantha Municipility, Dhading</t>
  </si>
  <si>
    <t xml:space="preserve">Aabu Khairani, Tanhau  </t>
  </si>
  <si>
    <t xml:space="preserve">Panchkhal Municipality, Kavre </t>
  </si>
  <si>
    <t xml:space="preserve">Geruwa Rural Municipality,  Bardia </t>
  </si>
  <si>
    <t xml:space="preserve">Thakurbaba Municipality, Bardia </t>
  </si>
  <si>
    <t>Devchuli Municipality , Nawalpur</t>
  </si>
  <si>
    <t xml:space="preserve">Tansen Municipality, Palpa </t>
  </si>
  <si>
    <t xml:space="preserve">Rajapur Municipality, Bardia </t>
  </si>
  <si>
    <t xml:space="preserve">Gulariya Muncipality, Bardia </t>
  </si>
  <si>
    <t xml:space="preserve">Manahari Rural Municipality, Makawanpur </t>
  </si>
  <si>
    <t xml:space="preserve">Neelkantha Municipility, Dhading </t>
  </si>
  <si>
    <t xml:space="preserve">Barbardiya Municipality, Bardia </t>
  </si>
  <si>
    <t xml:space="preserve">Chapakot municipality-Syangja </t>
  </si>
  <si>
    <t xml:space="preserve">Madhyanepal Municipality, Lamjung </t>
  </si>
  <si>
    <t xml:space="preserve">Aanbookhaireni Rural Municipality, Tanahu </t>
  </si>
  <si>
    <t xml:space="preserve">Bardibas Municipality, Mahottari </t>
  </si>
  <si>
    <t xml:space="preserve"> Bakaiya Gaunpalika, Makawanpur</t>
  </si>
  <si>
    <t>Rainas Municipality, Lamjung</t>
  </si>
  <si>
    <t xml:space="preserve">Gadhawa Rural Municipality, Dang </t>
  </si>
  <si>
    <t>Vyas Municipality, Tanahu</t>
  </si>
  <si>
    <t>Manthali Municipality, Ramechhap</t>
  </si>
  <si>
    <t>Gurbhakot Municipality, Surkhet</t>
  </si>
  <si>
    <t>Madhyabindu Municipality, Nawalpur</t>
  </si>
  <si>
    <t>Chapakot municipality-9 Syangja</t>
  </si>
  <si>
    <t xml:space="preserve">Madhyanepal Municipality, Lamjung  </t>
  </si>
  <si>
    <t>Pokhara Metropolitan City, Kaski</t>
  </si>
  <si>
    <t>Bishnu Gaire</t>
  </si>
  <si>
    <t>Galyang Municipality, Syangja</t>
  </si>
  <si>
    <t>Putalibazar Municipality</t>
  </si>
  <si>
    <t>Waaling Syangja</t>
  </si>
  <si>
    <t>Sushila Kandel Dhakal</t>
  </si>
  <si>
    <t>Khem Prasad Chapagain</t>
  </si>
  <si>
    <t>Ambika Aryal</t>
  </si>
  <si>
    <t xml:space="preserve">Bhadrapur, Jhapa </t>
  </si>
  <si>
    <t xml:space="preserve">Sahid Lakhan, Gorkha </t>
  </si>
  <si>
    <t>Tirtha Bahadur Majhi</t>
  </si>
  <si>
    <t>Santosh Bhattrai</t>
  </si>
  <si>
    <t>Min Bdr Gurung</t>
  </si>
  <si>
    <t>Madhyanepal Municipality, Lamjung</t>
  </si>
  <si>
    <t>Balance Sheet of Sawa Masuli Sab-1  Rice Variety for Improved Seed Subsidy (2078/079)</t>
  </si>
  <si>
    <t>Balance Sheet of Sukkha dhan-3  Rice Variety for Improved Seed Subsidy (2078/079)</t>
  </si>
  <si>
    <t xml:space="preserve">Shree Ratnapur Sana Kishan Agriculture Cooperation Organization LImited </t>
  </si>
  <si>
    <t>Chapakot Municipality, Syangja</t>
  </si>
  <si>
    <t>Kamal Paudel</t>
  </si>
  <si>
    <t xml:space="preserve">Suryadaya krishi tatha pasupanchi farm </t>
  </si>
  <si>
    <r>
      <t> </t>
    </r>
    <r>
      <rPr>
        <sz val="9"/>
        <rFont val="Arial"/>
        <family val="2"/>
      </rPr>
      <t>9856051060</t>
    </r>
  </si>
  <si>
    <t>बीउ बिजन उत्पादन, आपूर्ति तथा व्यवस्थापन कार्यक्रममा दर्ता भएका स्थानीय तहहरु</t>
  </si>
  <si>
    <t>Name of local body</t>
  </si>
  <si>
    <t>Contact no</t>
  </si>
  <si>
    <t xml:space="preserve">Surma R M </t>
  </si>
  <si>
    <t xml:space="preserve">Sudur Paschim, Bajhang, Surma, </t>
  </si>
  <si>
    <t>katari nagarpalika</t>
  </si>
  <si>
    <t xml:space="preserve">Province 1, Udayapur, Katari, </t>
  </si>
  <si>
    <t>Kachankawal Rural Municipality</t>
  </si>
  <si>
    <t xml:space="preserve">Province 1, Jhapa, Kachankawal, </t>
  </si>
  <si>
    <t>Madhyabindu Municipality</t>
  </si>
  <si>
    <t xml:space="preserve">Gandaki, Nawalparasi_E, Madhyabindu, </t>
  </si>
  <si>
    <t>Bheri Municipality Jajarkot</t>
  </si>
  <si>
    <t xml:space="preserve">Karnali, Jajarkot, Bheri, </t>
  </si>
  <si>
    <t>sandhikharka municipality</t>
  </si>
  <si>
    <t xml:space="preserve">Lumbini, Arghakhanchi, Sandhikharka, </t>
  </si>
  <si>
    <t xml:space="preserve">Tarakhola Rural Municipality </t>
  </si>
  <si>
    <t xml:space="preserve">Gandaki, Baglung, Tara Khola, </t>
  </si>
  <si>
    <t xml:space="preserve"> Bakaiya Gaunpalika</t>
  </si>
  <si>
    <t xml:space="preserve">Bagmati, Makawanpur, Bakaiya, </t>
  </si>
  <si>
    <t>Shantinagar RM</t>
  </si>
  <si>
    <t xml:space="preserve">Lumbini, Dang, Shantinagar, </t>
  </si>
  <si>
    <t xml:space="preserve">Manthali Municipality </t>
  </si>
  <si>
    <t xml:space="preserve">Bagmati, Ramechhap, Manthali, </t>
  </si>
  <si>
    <t>Baglung Municipality</t>
  </si>
  <si>
    <t xml:space="preserve">Gandaki, Baglung, Baglung, </t>
  </si>
  <si>
    <t>Rajapur municipality</t>
  </si>
  <si>
    <t xml:space="preserve">Lumbini, Bardiya, Rajapur, </t>
  </si>
  <si>
    <t>Kathekhola village Municipality</t>
  </si>
  <si>
    <t xml:space="preserve">Gandaki, Baglung, Kanthekhola, </t>
  </si>
  <si>
    <t>Panchapuri municipality</t>
  </si>
  <si>
    <t xml:space="preserve">Karnali, Surkhet, Panchpuri, </t>
  </si>
  <si>
    <t>buddhabhumi muncipality</t>
  </si>
  <si>
    <t xml:space="preserve">Lumbini, Kapilbastu, Buddhabhumi, </t>
  </si>
  <si>
    <t>shivasatakshi municipality</t>
  </si>
  <si>
    <t xml:space="preserve">Province 1, Jhapa, Shivasataxi, </t>
  </si>
  <si>
    <t>Khaniyabas Rural Municipality</t>
  </si>
  <si>
    <t xml:space="preserve">Bagmati, Dhading, Khaniyabash, </t>
  </si>
  <si>
    <t>Banganga Municipatity</t>
  </si>
  <si>
    <t xml:space="preserve">Lumbini, Kapilbastu, Banganga, </t>
  </si>
  <si>
    <t>shivapuri rural municipality</t>
  </si>
  <si>
    <t xml:space="preserve">Bagmati, Nuwakot, Shivapuri, </t>
  </si>
  <si>
    <t xml:space="preserve">Lumbini, Palpa, Bagnaskali, </t>
  </si>
  <si>
    <t>Beldandi rural municipality</t>
  </si>
  <si>
    <t xml:space="preserve">Sudur Paschim, Kanchanpur, Beldandi, </t>
  </si>
  <si>
    <t xml:space="preserve">Dhorpatan Municipality </t>
  </si>
  <si>
    <t xml:space="preserve">Gandaki, Baglung, Dhorpatan, </t>
  </si>
  <si>
    <t>Devghat Rural Municipality</t>
  </si>
  <si>
    <t xml:space="preserve">Gandaki, Tanahu, Devghat, </t>
  </si>
  <si>
    <t>Harinagar Rural Municipality</t>
  </si>
  <si>
    <t xml:space="preserve">Province 1, Sunsari, Harinagar, </t>
  </si>
  <si>
    <t>mithila municipality</t>
  </si>
  <si>
    <t xml:space="preserve">Madhesh, Dhanusha, Mithila, </t>
  </si>
  <si>
    <t xml:space="preserve">chandranagar Rural municipality </t>
  </si>
  <si>
    <t xml:space="preserve">Madhesh, Sarlahi, Chandranagar, </t>
  </si>
  <si>
    <t>Geruwa rural municipality</t>
  </si>
  <si>
    <t xml:space="preserve">Lumbini, Bardiya, Geruwa, </t>
  </si>
  <si>
    <t xml:space="preserve"> Khairahani Municipality</t>
  </si>
  <si>
    <t xml:space="preserve">Bagmati, Chitawan, Khairahani, </t>
  </si>
  <si>
    <t xml:space="preserve">Bagmati, Sindhupalchok, Chautara SangachokGadhi, </t>
  </si>
  <si>
    <t xml:space="preserve">Myagde Rural Municipality </t>
  </si>
  <si>
    <t xml:space="preserve">Gandaki, Tanahu, Myagde, </t>
  </si>
  <si>
    <t>Punarbas Nagarpalika</t>
  </si>
  <si>
    <t xml:space="preserve">Sudur Paschim, Kanchanpur, Punarbas, </t>
  </si>
  <si>
    <t>Jaljala Gaupalika, Lamakhet Parbat</t>
  </si>
  <si>
    <t xml:space="preserve">Gandaki, Parbat, Jaljala, </t>
  </si>
  <si>
    <t>Gulariya Muncipality</t>
  </si>
  <si>
    <t xml:space="preserve">Lumbini, Bardiya, Gulariya, </t>
  </si>
  <si>
    <t>Belaka municipality</t>
  </si>
  <si>
    <t xml:space="preserve">Province 1, Udayapur, Belaka, </t>
  </si>
  <si>
    <t>sunwarshi muncipality</t>
  </si>
  <si>
    <t xml:space="preserve">Province 1, Morang, Sunwarshi, </t>
  </si>
  <si>
    <t>Waling Municipality</t>
  </si>
  <si>
    <t xml:space="preserve">Gandaki, Syangja, Waling, </t>
  </si>
  <si>
    <t xml:space="preserve">panchapuri municipality </t>
  </si>
  <si>
    <t>Bidur Municipality</t>
  </si>
  <si>
    <t xml:space="preserve">Bagmati, Nuwakot, Bidur, </t>
  </si>
  <si>
    <t xml:space="preserve">Bandipur </t>
  </si>
  <si>
    <t xml:space="preserve">Gandaki, Tanahu, Bandipur, </t>
  </si>
  <si>
    <t>Rishing rural municipality kotdarbar tanahun</t>
  </si>
  <si>
    <t xml:space="preserve">Gandaki, Tanahu, Rhishing, </t>
  </si>
  <si>
    <t>Bhageshwor rural municipality</t>
  </si>
  <si>
    <t xml:space="preserve">Sudur Paschim, Dadeldhura, Bhageshwar, </t>
  </si>
  <si>
    <t>BENI MUNICIPALITY</t>
  </si>
  <si>
    <t xml:space="preserve">Gandaki, Myagdi, Beni, </t>
  </si>
  <si>
    <t xml:space="preserve">Lumbini, Bardiya, Barbardiya, </t>
  </si>
  <si>
    <t>Helambu Rural Municipality</t>
  </si>
  <si>
    <t xml:space="preserve">Bagmati, Sindhupalchok, Helambu, </t>
  </si>
  <si>
    <t xml:space="preserve">Lumbini, Gulmi, Satyawati, </t>
  </si>
  <si>
    <t>Badhayatal Rural Munispality</t>
  </si>
  <si>
    <t xml:space="preserve">Lumbini, Bardiya, Badhaiyatal, </t>
  </si>
  <si>
    <t xml:space="preserve">Madhesh, Rautahat, Phatuwa Bijayapur, </t>
  </si>
  <si>
    <t>Rainas Municipality</t>
  </si>
  <si>
    <t xml:space="preserve">Gandaki, Lamjung, Rainas, </t>
  </si>
  <si>
    <t xml:space="preserve">Gaindakot municipality </t>
  </si>
  <si>
    <t xml:space="preserve">Gandaki, Nawalparasi_E, Gaidakot, </t>
  </si>
  <si>
    <t>Chapakot municipality-9 suntalitar</t>
  </si>
  <si>
    <t xml:space="preserve">Gandaki, Syangja, Chapakot, </t>
  </si>
  <si>
    <t>Tilottama Municipality</t>
  </si>
  <si>
    <t xml:space="preserve">Lumbini, Rupandehi, Tillotama, </t>
  </si>
  <si>
    <t xml:space="preserve">Lumbini, Bardiya, Madhuwan, </t>
  </si>
  <si>
    <t>Vyas Municipality</t>
  </si>
  <si>
    <t xml:space="preserve">Gandaki, Tanahu, Byas, </t>
  </si>
  <si>
    <t>Dhangadhi Sub-Metropolitan City</t>
  </si>
  <si>
    <t xml:space="preserve">Sudur Paschim, Kailali, Dhangadhi, </t>
  </si>
  <si>
    <t>Airawati Rural Municipality</t>
  </si>
  <si>
    <t xml:space="preserve">Lumbini, Pyuthan, Ayirabati, </t>
  </si>
  <si>
    <t>Kanchanrup Municipality</t>
  </si>
  <si>
    <t xml:space="preserve">Madhesh, Saptari, Kanchanrup, </t>
  </si>
  <si>
    <t>bardibas municipality</t>
  </si>
  <si>
    <t xml:space="preserve">Madhesh, Mahottari, Bardibas, </t>
  </si>
  <si>
    <t>chandrapur municipality</t>
  </si>
  <si>
    <t xml:space="preserve">Madhesh, Rautahat, Chandrapur, </t>
  </si>
  <si>
    <t xml:space="preserve">Bagmati, Chitawan, Kalika, </t>
  </si>
  <si>
    <t>Lekbeshi Municipality</t>
  </si>
  <si>
    <t xml:space="preserve">Karnali, Surkhet, Lekbeshi, </t>
  </si>
  <si>
    <t>Susta Rural Municipality</t>
  </si>
  <si>
    <t xml:space="preserve">Lumbini, Nawalparasi_W, Susta, </t>
  </si>
  <si>
    <t xml:space="preserve">Madhyanepal Municipality </t>
  </si>
  <si>
    <t xml:space="preserve">Gandaki, Lamjung, MadhyaNepal, </t>
  </si>
  <si>
    <t>Bhimad Municipality</t>
  </si>
  <si>
    <t xml:space="preserve">Gandaki, Tanahu, Bhimad, </t>
  </si>
  <si>
    <t>Kaligandaki Rural Municipality</t>
  </si>
  <si>
    <t xml:space="preserve">Gandaki, Syangja, Kaligandagi, </t>
  </si>
  <si>
    <t>Kapilvastu municipality</t>
  </si>
  <si>
    <t xml:space="preserve">Lumbini, Kapilbastu, Kapilbastu, </t>
  </si>
  <si>
    <t xml:space="preserve">Gauradaha municipality </t>
  </si>
  <si>
    <t xml:space="preserve">Province 1, Jhapa, Gauradhaha, </t>
  </si>
  <si>
    <t>Gadhawa</t>
  </si>
  <si>
    <t xml:space="preserve">Lumbini, Dang, Gadhawa, </t>
  </si>
  <si>
    <t xml:space="preserve">Devchuli municipality </t>
  </si>
  <si>
    <t xml:space="preserve">Gandaki, Nawalparasi_E, Devchuli, </t>
  </si>
  <si>
    <t xml:space="preserve">Madhesh, Parsa, Paterwasugauli, </t>
  </si>
  <si>
    <t>krishnapur nagarpalika</t>
  </si>
  <si>
    <t xml:space="preserve">Sudur Paschim, Kanchanpur, Krishnapur, </t>
  </si>
  <si>
    <t xml:space="preserve">Madane rural municipality </t>
  </si>
  <si>
    <t xml:space="preserve">Lumbini, Gulmi, Madane, </t>
  </si>
  <si>
    <t>Gurbhakot Municipality</t>
  </si>
  <si>
    <t xml:space="preserve">Karnali, Surkhet, Gurbhakot, </t>
  </si>
  <si>
    <t>DIKTEL RUPAKOT MAJHUWAGADHI MUNICIPALITY</t>
  </si>
  <si>
    <t xml:space="preserve">Province 1, Khotang, Rupakot Majhuwagadhi, </t>
  </si>
  <si>
    <t>Madhav Narayan Municipality</t>
  </si>
  <si>
    <t xml:space="preserve">Madhesh, Rautahat, Madhav Narayan, </t>
  </si>
  <si>
    <t>dudhauli municipality</t>
  </si>
  <si>
    <t xml:space="preserve">Bagmati, Sindhuli, Dudhouli, </t>
  </si>
  <si>
    <t xml:space="preserve">Karnali, Rukum_W, Chaurjahari, </t>
  </si>
  <si>
    <t>Jayaprithivi Municipality Bajhang</t>
  </si>
  <si>
    <t xml:space="preserve">Sudur Paschim, Bajhang, JayaPrithivi, </t>
  </si>
  <si>
    <t xml:space="preserve">jaimini municipality </t>
  </si>
  <si>
    <t xml:space="preserve">Gandaki, Baglung, Jaimuni, </t>
  </si>
  <si>
    <t>RAMPUR MUNICIPALITY</t>
  </si>
  <si>
    <t xml:space="preserve">Lumbini, Palpa, Rampur, </t>
  </si>
  <si>
    <t>Machhapuchchhre Rural Municipality</t>
  </si>
  <si>
    <t xml:space="preserve">Gandaki, Kaski, Machhapuchchhre, </t>
  </si>
  <si>
    <t xml:space="preserve">Jhimruk Rural municipality </t>
  </si>
  <si>
    <t xml:space="preserve">Lumbini, Pyuthan, Jhimruk, </t>
  </si>
  <si>
    <t>chhatrakot</t>
  </si>
  <si>
    <t xml:space="preserve">Lumbini, Gulmi, Chatrakot, </t>
  </si>
  <si>
    <t xml:space="preserve">Karnali, Rukum_W, Musikot, </t>
  </si>
  <si>
    <t>Tansen municipality</t>
  </si>
  <si>
    <t xml:space="preserve">Lumbini, Palpa, Tansen, </t>
  </si>
  <si>
    <t>sundarbazar municipality</t>
  </si>
  <si>
    <t xml:space="preserve">Gandaki, Lamjung, Sundarbazar, </t>
  </si>
  <si>
    <t>neelkantha municipility</t>
  </si>
  <si>
    <t xml:space="preserve">Bagmati, Dhading, Nilakantha, </t>
  </si>
  <si>
    <t>Sunwal Municipality</t>
  </si>
  <si>
    <t xml:space="preserve">Lumbini, Nawalparasi_W, Sunwal, </t>
  </si>
  <si>
    <t>THAKURBABA MUNCIPALITY ,AGRICULTURE SUB BRANCH SAINAWAR BARDIYA</t>
  </si>
  <si>
    <t xml:space="preserve">Lumbini, Bardiya, Thakurbaba, </t>
  </si>
  <si>
    <t xml:space="preserve">Province 1, Jhapa, Mechinagar, </t>
  </si>
  <si>
    <t>Butwal Sub-Metropolitan City</t>
  </si>
  <si>
    <t xml:space="preserve">Lumbini, Rupandehi, Butwal, </t>
  </si>
  <si>
    <t>Phalewas Municipality</t>
  </si>
  <si>
    <t xml:space="preserve">Gandaki, Parbat, Phalebas, </t>
  </si>
  <si>
    <t>Pyuthan municipality</t>
  </si>
  <si>
    <t xml:space="preserve">Lumbini, Pyuthan, Pyuthan, </t>
  </si>
  <si>
    <t>aanbookhaireni rural municipality</t>
  </si>
  <si>
    <t xml:space="preserve">Gandaki, Tanahu, Anbukhaireni, </t>
  </si>
  <si>
    <t>Barekot rural municipilipy</t>
  </si>
  <si>
    <t xml:space="preserve">Karnali, Jajarkot, Barekot, </t>
  </si>
  <si>
    <t>SWARGADWARI MUNICIPALITY</t>
  </si>
  <si>
    <t xml:space="preserve">Lumbini, Pyuthan, Sworgadwary, </t>
  </si>
  <si>
    <t xml:space="preserve">Lumbini, Rupandehi, Marchawari, </t>
  </si>
  <si>
    <t>Shuklagandaki Municipality</t>
  </si>
  <si>
    <t xml:space="preserve">Gandaki, Tanahu, Shuklagandaki, </t>
  </si>
  <si>
    <t>Pratappur Rural Municipality</t>
  </si>
  <si>
    <t xml:space="preserve">Lumbini, Nawalparasi_W, Pratappur, </t>
  </si>
  <si>
    <t>Rohini Rural municipality</t>
  </si>
  <si>
    <t xml:space="preserve">Lumbini, Rupandehi, Rohini, </t>
  </si>
  <si>
    <t>Gadhawa Rural Municipality</t>
  </si>
  <si>
    <t>Panchkhal Municipality</t>
  </si>
  <si>
    <t xml:space="preserve">Bagmati, Kabhrepalanchok, Panchkhal, </t>
  </si>
  <si>
    <t>Pokhara Metropolitan City</t>
  </si>
  <si>
    <t xml:space="preserve">Gandaki, Kaski, Pokhara Lekhnath, </t>
  </si>
  <si>
    <t>Shuddhodhan Rural Municipality</t>
  </si>
  <si>
    <t xml:space="preserve">Lumbini, Rupandehi, Sudhdhodhan, </t>
  </si>
  <si>
    <t>Bheriganga Municipality</t>
  </si>
  <si>
    <t xml:space="preserve">Karnali, Surkhet, Bheriganga, </t>
  </si>
  <si>
    <t>Rajpur Rural Municipality</t>
  </si>
  <si>
    <t xml:space="preserve">Lumbini, Dang, Rajpur, </t>
  </si>
  <si>
    <t>Isma Rural Municipality</t>
  </si>
  <si>
    <t xml:space="preserve">Lumbini, Gulmi, Isma, </t>
  </si>
  <si>
    <t>GUJARA MUNICIPALITY</t>
  </si>
  <si>
    <t xml:space="preserve">Madhesh, Rautahat, Gujara, </t>
  </si>
  <si>
    <t xml:space="preserve">Manahari Rural Municipality </t>
  </si>
  <si>
    <t xml:space="preserve">Bagmati, Makawanpur, Manahari, </t>
  </si>
  <si>
    <t>Dewanganj Rural Municipality</t>
  </si>
  <si>
    <t xml:space="preserve">Province 1, Sunsari, Dewanganj, </t>
  </si>
  <si>
    <t>Godawari Municipality</t>
  </si>
  <si>
    <t xml:space="preserve">Sudur Paschim, Kailali, Godawari,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</si>
</sst>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/>
    <xf numFmtId="0" fontId="0" fillId="0" borderId="1" xfId="0" applyFill="1" applyBorder="1"/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15" fillId="0" borderId="0" xfId="0" applyFont="1" applyFill="1"/>
    <xf numFmtId="0" fontId="15" fillId="0" borderId="0" xfId="0" applyFont="1" applyFill="1" applyAlignment="1">
      <alignment horizont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0" fillId="0" borderId="4" xfId="0" applyFont="1" applyFill="1" applyBorder="1"/>
    <xf numFmtId="0" fontId="10" fillId="0" borderId="0" xfId="0" applyFont="1" applyFill="1"/>
    <xf numFmtId="0" fontId="1" fillId="0" borderId="0" xfId="0" applyFont="1" applyFill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opLeftCell="A64" workbookViewId="0">
      <selection activeCell="B16" sqref="B16"/>
    </sheetView>
  </sheetViews>
  <sheetFormatPr defaultRowHeight="15"/>
  <cols>
    <col min="1" max="1" width="8" style="86" customWidth="1"/>
    <col min="2" max="2" width="37.85546875" customWidth="1"/>
    <col min="3" max="3" width="38.140625" customWidth="1"/>
    <col min="4" max="4" width="15" style="86" customWidth="1"/>
  </cols>
  <sheetData>
    <row r="1" spans="1:4">
      <c r="A1" s="87" t="s">
        <v>352</v>
      </c>
      <c r="B1" s="87"/>
      <c r="C1" s="87"/>
      <c r="D1" s="87"/>
    </row>
    <row r="2" spans="1:4">
      <c r="A2" s="87"/>
      <c r="B2" s="87"/>
      <c r="C2" s="87"/>
      <c r="D2" s="87"/>
    </row>
    <row r="3" spans="1:4">
      <c r="A3" s="83" t="s">
        <v>12</v>
      </c>
      <c r="B3" s="83" t="s">
        <v>353</v>
      </c>
      <c r="C3" s="83" t="s">
        <v>104</v>
      </c>
      <c r="D3" s="83" t="s">
        <v>354</v>
      </c>
    </row>
    <row r="4" spans="1:4">
      <c r="A4" s="84">
        <v>1</v>
      </c>
      <c r="B4" s="85" t="s">
        <v>355</v>
      </c>
      <c r="C4" s="85" t="s">
        <v>356</v>
      </c>
      <c r="D4" s="84">
        <v>9848436805</v>
      </c>
    </row>
    <row r="5" spans="1:4">
      <c r="A5" s="84">
        <v>2</v>
      </c>
      <c r="B5" s="85" t="s">
        <v>357</v>
      </c>
      <c r="C5" s="85" t="s">
        <v>358</v>
      </c>
      <c r="D5" s="84">
        <v>9842805651</v>
      </c>
    </row>
    <row r="6" spans="1:4">
      <c r="A6" s="84">
        <v>3</v>
      </c>
      <c r="B6" s="85" t="s">
        <v>359</v>
      </c>
      <c r="C6" s="85" t="s">
        <v>360</v>
      </c>
      <c r="D6" s="84">
        <v>9842643158</v>
      </c>
    </row>
    <row r="7" spans="1:4">
      <c r="A7" s="84">
        <v>4</v>
      </c>
      <c r="B7" s="85" t="s">
        <v>361</v>
      </c>
      <c r="C7" s="85" t="s">
        <v>362</v>
      </c>
      <c r="D7" s="84">
        <v>9857040284</v>
      </c>
    </row>
    <row r="8" spans="1:4">
      <c r="A8" s="84">
        <v>5</v>
      </c>
      <c r="B8" s="85" t="s">
        <v>363</v>
      </c>
      <c r="C8" s="85" t="s">
        <v>364</v>
      </c>
      <c r="D8" s="84">
        <v>9848096644</v>
      </c>
    </row>
    <row r="9" spans="1:4">
      <c r="A9" s="84">
        <v>6</v>
      </c>
      <c r="B9" s="85" t="s">
        <v>365</v>
      </c>
      <c r="C9" s="85" t="s">
        <v>366</v>
      </c>
      <c r="D9" s="84">
        <v>9847075405</v>
      </c>
    </row>
    <row r="10" spans="1:4">
      <c r="A10" s="84">
        <v>7</v>
      </c>
      <c r="B10" s="85" t="s">
        <v>367</v>
      </c>
      <c r="C10" s="85" t="s">
        <v>368</v>
      </c>
      <c r="D10" s="84">
        <v>9848320993</v>
      </c>
    </row>
    <row r="11" spans="1:4">
      <c r="A11" s="84">
        <v>8</v>
      </c>
      <c r="B11" s="85" t="s">
        <v>369</v>
      </c>
      <c r="C11" s="85" t="s">
        <v>370</v>
      </c>
      <c r="D11" s="84">
        <v>9855088066</v>
      </c>
    </row>
    <row r="12" spans="1:4">
      <c r="A12" s="84">
        <v>9</v>
      </c>
      <c r="B12" s="85" t="s">
        <v>371</v>
      </c>
      <c r="C12" s="85" t="s">
        <v>372</v>
      </c>
      <c r="D12" s="84">
        <v>9848137648</v>
      </c>
    </row>
    <row r="13" spans="1:4">
      <c r="A13" s="84">
        <v>10</v>
      </c>
      <c r="B13" s="85" t="s">
        <v>373</v>
      </c>
      <c r="C13" s="85" t="s">
        <v>374</v>
      </c>
      <c r="D13" s="84">
        <v>9847696248</v>
      </c>
    </row>
    <row r="14" spans="1:4">
      <c r="A14" s="84">
        <v>11</v>
      </c>
      <c r="B14" s="85" t="s">
        <v>375</v>
      </c>
      <c r="C14" s="85" t="s">
        <v>376</v>
      </c>
      <c r="D14" s="84">
        <v>9857634026</v>
      </c>
    </row>
    <row r="15" spans="1:4">
      <c r="A15" s="84">
        <v>12</v>
      </c>
      <c r="B15" s="85" t="s">
        <v>377</v>
      </c>
      <c r="C15" s="85" t="s">
        <v>378</v>
      </c>
      <c r="D15" s="84">
        <v>9860315005</v>
      </c>
    </row>
    <row r="16" spans="1:4">
      <c r="A16" s="84">
        <v>13</v>
      </c>
      <c r="B16" s="85" t="s">
        <v>379</v>
      </c>
      <c r="C16" s="85" t="s">
        <v>380</v>
      </c>
      <c r="D16" s="84">
        <v>9847670160</v>
      </c>
    </row>
    <row r="17" spans="1:4">
      <c r="A17" s="84">
        <v>14</v>
      </c>
      <c r="B17" s="85" t="s">
        <v>381</v>
      </c>
      <c r="C17" s="85" t="s">
        <v>382</v>
      </c>
      <c r="D17" s="84">
        <v>9848116367</v>
      </c>
    </row>
    <row r="18" spans="1:4">
      <c r="A18" s="84">
        <v>15</v>
      </c>
      <c r="B18" s="85" t="s">
        <v>383</v>
      </c>
      <c r="C18" s="85" t="s">
        <v>384</v>
      </c>
      <c r="D18" s="84">
        <v>9857629379</v>
      </c>
    </row>
    <row r="19" spans="1:4">
      <c r="A19" s="84">
        <v>16</v>
      </c>
      <c r="B19" s="85" t="s">
        <v>385</v>
      </c>
      <c r="C19" s="85" t="s">
        <v>386</v>
      </c>
      <c r="D19" s="84">
        <v>9862193004</v>
      </c>
    </row>
    <row r="20" spans="1:4">
      <c r="A20" s="84">
        <v>17</v>
      </c>
      <c r="B20" s="85" t="s">
        <v>387</v>
      </c>
      <c r="C20" s="85" t="s">
        <v>388</v>
      </c>
      <c r="D20" s="84">
        <v>9867936033</v>
      </c>
    </row>
    <row r="21" spans="1:4">
      <c r="A21" s="84">
        <v>18</v>
      </c>
      <c r="B21" s="85" t="s">
        <v>389</v>
      </c>
      <c r="C21" s="85" t="s">
        <v>390</v>
      </c>
      <c r="D21" s="84">
        <v>9841352747</v>
      </c>
    </row>
    <row r="22" spans="1:4">
      <c r="A22" s="84">
        <v>19</v>
      </c>
      <c r="B22" s="85" t="s">
        <v>391</v>
      </c>
      <c r="C22" s="85" t="s">
        <v>392</v>
      </c>
      <c r="D22" s="84">
        <v>9840884053</v>
      </c>
    </row>
    <row r="23" spans="1:4">
      <c r="A23" s="84">
        <v>20</v>
      </c>
      <c r="B23" s="85" t="s">
        <v>248</v>
      </c>
      <c r="C23" s="85" t="s">
        <v>393</v>
      </c>
      <c r="D23" s="84">
        <v>9857081817</v>
      </c>
    </row>
    <row r="24" spans="1:4">
      <c r="A24" s="84">
        <v>21</v>
      </c>
      <c r="B24" s="85" t="s">
        <v>394</v>
      </c>
      <c r="C24" s="85" t="s">
        <v>395</v>
      </c>
      <c r="D24" s="84">
        <v>9868466702</v>
      </c>
    </row>
    <row r="25" spans="1:4">
      <c r="A25" s="84">
        <v>22</v>
      </c>
      <c r="B25" s="85" t="s">
        <v>396</v>
      </c>
      <c r="C25" s="85" t="s">
        <v>397</v>
      </c>
      <c r="D25" s="84">
        <v>9857677788</v>
      </c>
    </row>
    <row r="26" spans="1:4">
      <c r="A26" s="84">
        <v>23</v>
      </c>
      <c r="B26" s="85" t="s">
        <v>398</v>
      </c>
      <c r="C26" s="85" t="s">
        <v>399</v>
      </c>
      <c r="D26" s="84">
        <v>9845543959</v>
      </c>
    </row>
    <row r="27" spans="1:4">
      <c r="A27" s="84">
        <v>24</v>
      </c>
      <c r="B27" s="85" t="s">
        <v>400</v>
      </c>
      <c r="C27" s="85" t="s">
        <v>401</v>
      </c>
      <c r="D27" s="84">
        <v>9842079437</v>
      </c>
    </row>
    <row r="28" spans="1:4">
      <c r="A28" s="84">
        <v>25</v>
      </c>
      <c r="B28" s="85" t="s">
        <v>402</v>
      </c>
      <c r="C28" s="85" t="s">
        <v>403</v>
      </c>
      <c r="D28" s="84">
        <v>9844274191</v>
      </c>
    </row>
    <row r="29" spans="1:4">
      <c r="A29" s="84">
        <v>26</v>
      </c>
      <c r="B29" s="85" t="s">
        <v>404</v>
      </c>
      <c r="C29" s="85" t="s">
        <v>405</v>
      </c>
      <c r="D29" s="84">
        <v>9854038381</v>
      </c>
    </row>
    <row r="30" spans="1:4">
      <c r="A30" s="84">
        <v>27</v>
      </c>
      <c r="B30" s="85" t="s">
        <v>406</v>
      </c>
      <c r="C30" s="85" t="s">
        <v>407</v>
      </c>
      <c r="D30" s="84">
        <v>9868105286</v>
      </c>
    </row>
    <row r="31" spans="1:4">
      <c r="A31" s="84">
        <v>28</v>
      </c>
      <c r="B31" s="85" t="s">
        <v>408</v>
      </c>
      <c r="C31" s="85" t="s">
        <v>409</v>
      </c>
      <c r="D31" s="84">
        <v>9845865222</v>
      </c>
    </row>
    <row r="32" spans="1:4">
      <c r="A32" s="84">
        <v>29</v>
      </c>
      <c r="B32" s="85" t="s">
        <v>122</v>
      </c>
      <c r="C32" s="85" t="s">
        <v>410</v>
      </c>
      <c r="D32" s="84">
        <v>9841989024</v>
      </c>
    </row>
    <row r="33" spans="1:4">
      <c r="A33" s="84">
        <v>30</v>
      </c>
      <c r="B33" s="85" t="s">
        <v>411</v>
      </c>
      <c r="C33" s="85" t="s">
        <v>412</v>
      </c>
      <c r="D33" s="84">
        <v>9849943760</v>
      </c>
    </row>
    <row r="34" spans="1:4">
      <c r="A34" s="84">
        <v>31</v>
      </c>
      <c r="B34" s="85" t="s">
        <v>413</v>
      </c>
      <c r="C34" s="85" t="s">
        <v>414</v>
      </c>
      <c r="D34" s="84">
        <v>9801712432</v>
      </c>
    </row>
    <row r="35" spans="1:4">
      <c r="A35" s="84">
        <v>32</v>
      </c>
      <c r="B35" s="85" t="s">
        <v>415</v>
      </c>
      <c r="C35" s="85" t="s">
        <v>416</v>
      </c>
      <c r="D35" s="84">
        <v>9847674281</v>
      </c>
    </row>
    <row r="36" spans="1:4">
      <c r="A36" s="84">
        <v>33</v>
      </c>
      <c r="B36" s="85" t="s">
        <v>417</v>
      </c>
      <c r="C36" s="85" t="s">
        <v>418</v>
      </c>
      <c r="D36" s="84">
        <v>9858031829</v>
      </c>
    </row>
    <row r="37" spans="1:4">
      <c r="A37" s="84">
        <v>34</v>
      </c>
      <c r="B37" s="85" t="s">
        <v>419</v>
      </c>
      <c r="C37" s="85" t="s">
        <v>420</v>
      </c>
      <c r="D37" s="84">
        <v>9843019295</v>
      </c>
    </row>
    <row r="38" spans="1:4">
      <c r="A38" s="84">
        <v>35</v>
      </c>
      <c r="B38" s="85" t="s">
        <v>421</v>
      </c>
      <c r="C38" s="85" t="s">
        <v>422</v>
      </c>
      <c r="D38" s="84">
        <v>9842447830</v>
      </c>
    </row>
    <row r="39" spans="1:4">
      <c r="A39" s="84">
        <v>36</v>
      </c>
      <c r="B39" s="85" t="s">
        <v>423</v>
      </c>
      <c r="C39" s="85" t="s">
        <v>424</v>
      </c>
      <c r="D39" s="84">
        <v>9846546300</v>
      </c>
    </row>
    <row r="40" spans="1:4">
      <c r="A40" s="84">
        <v>37</v>
      </c>
      <c r="B40" s="85" t="s">
        <v>425</v>
      </c>
      <c r="C40" s="85" t="s">
        <v>382</v>
      </c>
      <c r="D40" s="84">
        <v>9848116367</v>
      </c>
    </row>
    <row r="41" spans="1:4">
      <c r="A41" s="84">
        <v>38</v>
      </c>
      <c r="B41" s="85" t="s">
        <v>426</v>
      </c>
      <c r="C41" s="85" t="s">
        <v>427</v>
      </c>
      <c r="D41" s="84">
        <v>9841088567</v>
      </c>
    </row>
    <row r="42" spans="1:4">
      <c r="A42" s="84">
        <v>39</v>
      </c>
      <c r="B42" s="85" t="s">
        <v>428</v>
      </c>
      <c r="C42" s="85" t="s">
        <v>429</v>
      </c>
      <c r="D42" s="84">
        <v>9846460746</v>
      </c>
    </row>
    <row r="43" spans="1:4">
      <c r="A43" s="84">
        <v>40</v>
      </c>
      <c r="B43" s="85" t="s">
        <v>430</v>
      </c>
      <c r="C43" s="85" t="s">
        <v>431</v>
      </c>
      <c r="D43" s="84">
        <v>9856063685</v>
      </c>
    </row>
    <row r="44" spans="1:4">
      <c r="A44" s="84">
        <v>41</v>
      </c>
      <c r="B44" s="85" t="s">
        <v>432</v>
      </c>
      <c r="C44" s="85" t="s">
        <v>433</v>
      </c>
      <c r="D44" s="84">
        <v>9868054501</v>
      </c>
    </row>
    <row r="45" spans="1:4">
      <c r="A45" s="84">
        <v>42</v>
      </c>
      <c r="B45" s="85" t="s">
        <v>434</v>
      </c>
      <c r="C45" s="85" t="s">
        <v>435</v>
      </c>
      <c r="D45" s="84">
        <v>9843672985</v>
      </c>
    </row>
    <row r="46" spans="1:4">
      <c r="A46" s="84">
        <v>43</v>
      </c>
      <c r="B46" s="85" t="s">
        <v>8</v>
      </c>
      <c r="C46" s="85" t="s">
        <v>436</v>
      </c>
      <c r="D46" s="84">
        <v>9848084819</v>
      </c>
    </row>
    <row r="47" spans="1:4">
      <c r="A47" s="84">
        <v>44</v>
      </c>
      <c r="B47" s="85" t="s">
        <v>437</v>
      </c>
      <c r="C47" s="85" t="s">
        <v>438</v>
      </c>
      <c r="D47" s="84">
        <v>9864684666</v>
      </c>
    </row>
    <row r="48" spans="1:4">
      <c r="A48" s="84">
        <v>45</v>
      </c>
      <c r="B48" s="85" t="s">
        <v>247</v>
      </c>
      <c r="C48" s="85" t="s">
        <v>439</v>
      </c>
      <c r="D48" s="84">
        <v>9847479260</v>
      </c>
    </row>
    <row r="49" spans="1:4">
      <c r="A49" s="84">
        <v>46</v>
      </c>
      <c r="B49" s="85" t="s">
        <v>440</v>
      </c>
      <c r="C49" s="85" t="s">
        <v>441</v>
      </c>
      <c r="D49" s="84">
        <v>9849274092</v>
      </c>
    </row>
    <row r="50" spans="1:4">
      <c r="A50" s="84">
        <v>47</v>
      </c>
      <c r="B50" s="85" t="s">
        <v>210</v>
      </c>
      <c r="C50" s="85" t="s">
        <v>442</v>
      </c>
      <c r="D50" s="84">
        <v>9746699506</v>
      </c>
    </row>
    <row r="51" spans="1:4">
      <c r="A51" s="84">
        <v>48</v>
      </c>
      <c r="B51" s="85" t="s">
        <v>443</v>
      </c>
      <c r="C51" s="85" t="s">
        <v>444</v>
      </c>
      <c r="D51" s="84">
        <v>9865353069</v>
      </c>
    </row>
    <row r="52" spans="1:4">
      <c r="A52" s="84">
        <v>49</v>
      </c>
      <c r="B52" s="85" t="s">
        <v>445</v>
      </c>
      <c r="C52" s="85" t="s">
        <v>446</v>
      </c>
      <c r="D52" s="84">
        <v>9857629849</v>
      </c>
    </row>
    <row r="53" spans="1:4">
      <c r="A53" s="84">
        <v>50</v>
      </c>
      <c r="B53" s="85" t="s">
        <v>447</v>
      </c>
      <c r="C53" s="85" t="s">
        <v>448</v>
      </c>
      <c r="D53" s="84">
        <v>9844944939</v>
      </c>
    </row>
    <row r="54" spans="1:4">
      <c r="A54" s="84">
        <v>51</v>
      </c>
      <c r="B54" s="85" t="s">
        <v>449</v>
      </c>
      <c r="C54" s="85" t="s">
        <v>450</v>
      </c>
      <c r="D54" s="84">
        <v>9867738516</v>
      </c>
    </row>
    <row r="55" spans="1:4">
      <c r="A55" s="84">
        <v>52</v>
      </c>
      <c r="B55" s="85" t="s">
        <v>28</v>
      </c>
      <c r="C55" s="85" t="s">
        <v>451</v>
      </c>
      <c r="D55" s="84">
        <v>9849142104</v>
      </c>
    </row>
    <row r="56" spans="1:4">
      <c r="A56" s="84">
        <v>53</v>
      </c>
      <c r="B56" s="85" t="s">
        <v>452</v>
      </c>
      <c r="C56" s="85" t="s">
        <v>453</v>
      </c>
      <c r="D56" s="84">
        <v>9846118884</v>
      </c>
    </row>
    <row r="57" spans="1:4">
      <c r="A57" s="84">
        <v>54</v>
      </c>
      <c r="B57" s="85" t="s">
        <v>454</v>
      </c>
      <c r="C57" s="85" t="s">
        <v>455</v>
      </c>
      <c r="D57" s="84">
        <v>9851136537</v>
      </c>
    </row>
    <row r="58" spans="1:4">
      <c r="A58" s="84">
        <v>55</v>
      </c>
      <c r="B58" s="85" t="s">
        <v>456</v>
      </c>
      <c r="C58" s="85" t="s">
        <v>457</v>
      </c>
      <c r="D58" s="84">
        <v>9840656217</v>
      </c>
    </row>
    <row r="59" spans="1:4">
      <c r="A59" s="84">
        <v>56</v>
      </c>
      <c r="B59" s="85" t="s">
        <v>458</v>
      </c>
      <c r="C59" s="85" t="s">
        <v>459</v>
      </c>
      <c r="D59" s="84">
        <v>9842838051</v>
      </c>
    </row>
    <row r="60" spans="1:4">
      <c r="A60" s="84">
        <v>57</v>
      </c>
      <c r="B60" s="85" t="s">
        <v>460</v>
      </c>
      <c r="C60" s="85" t="s">
        <v>461</v>
      </c>
      <c r="D60" s="84">
        <v>9840263914</v>
      </c>
    </row>
    <row r="61" spans="1:4">
      <c r="A61" s="84">
        <v>58</v>
      </c>
      <c r="B61" s="85" t="s">
        <v>462</v>
      </c>
      <c r="C61" s="85" t="s">
        <v>463</v>
      </c>
      <c r="D61" s="84">
        <v>9855041734</v>
      </c>
    </row>
    <row r="62" spans="1:4">
      <c r="A62" s="84">
        <v>59</v>
      </c>
      <c r="B62" s="85" t="s">
        <v>236</v>
      </c>
      <c r="C62" s="85" t="s">
        <v>464</v>
      </c>
      <c r="D62" s="84">
        <v>9855053562</v>
      </c>
    </row>
    <row r="63" spans="1:4">
      <c r="A63" s="84">
        <v>60</v>
      </c>
      <c r="B63" s="85" t="s">
        <v>465</v>
      </c>
      <c r="C63" s="85" t="s">
        <v>466</v>
      </c>
      <c r="D63" s="84">
        <v>9848165335</v>
      </c>
    </row>
    <row r="64" spans="1:4">
      <c r="A64" s="84">
        <v>61</v>
      </c>
      <c r="B64" s="85" t="s">
        <v>467</v>
      </c>
      <c r="C64" s="85" t="s">
        <v>468</v>
      </c>
      <c r="D64" s="84">
        <v>9847559947</v>
      </c>
    </row>
    <row r="65" spans="1:4">
      <c r="A65" s="84">
        <v>62</v>
      </c>
      <c r="B65" s="85" t="s">
        <v>469</v>
      </c>
      <c r="C65" s="85" t="s">
        <v>470</v>
      </c>
      <c r="D65" s="84">
        <v>9849667740</v>
      </c>
    </row>
    <row r="66" spans="1:4">
      <c r="A66" s="84">
        <v>63</v>
      </c>
      <c r="B66" s="85" t="s">
        <v>471</v>
      </c>
      <c r="C66" s="85" t="s">
        <v>472</v>
      </c>
      <c r="D66" s="84">
        <v>9847633182</v>
      </c>
    </row>
    <row r="67" spans="1:4">
      <c r="A67" s="84">
        <v>64</v>
      </c>
      <c r="B67" s="85" t="s">
        <v>473</v>
      </c>
      <c r="C67" s="85" t="s">
        <v>474</v>
      </c>
      <c r="D67" s="84">
        <v>9856051087</v>
      </c>
    </row>
    <row r="68" spans="1:4">
      <c r="A68" s="84">
        <v>65</v>
      </c>
      <c r="B68" s="85" t="s">
        <v>475</v>
      </c>
      <c r="C68" s="85" t="s">
        <v>476</v>
      </c>
      <c r="D68" s="84">
        <v>9847040873</v>
      </c>
    </row>
    <row r="69" spans="1:4">
      <c r="A69" s="84">
        <v>66</v>
      </c>
      <c r="B69" s="85" t="s">
        <v>477</v>
      </c>
      <c r="C69" s="85" t="s">
        <v>478</v>
      </c>
      <c r="D69" s="84">
        <v>9816907955</v>
      </c>
    </row>
    <row r="70" spans="1:4">
      <c r="A70" s="84">
        <v>67</v>
      </c>
      <c r="B70" s="85" t="s">
        <v>479</v>
      </c>
      <c r="C70" s="85" t="s">
        <v>480</v>
      </c>
      <c r="D70" s="84">
        <v>9806292501</v>
      </c>
    </row>
    <row r="71" spans="1:4">
      <c r="A71" s="84">
        <v>68</v>
      </c>
      <c r="B71" s="85" t="s">
        <v>481</v>
      </c>
      <c r="C71" s="85" t="s">
        <v>482</v>
      </c>
      <c r="D71" s="84">
        <v>9857041326</v>
      </c>
    </row>
    <row r="72" spans="1:4">
      <c r="A72" s="84">
        <v>69</v>
      </c>
      <c r="B72" s="85" t="s">
        <v>6</v>
      </c>
      <c r="C72" s="85" t="s">
        <v>483</v>
      </c>
      <c r="D72" s="84">
        <v>9860394102</v>
      </c>
    </row>
    <row r="73" spans="1:4">
      <c r="A73" s="84">
        <v>70</v>
      </c>
      <c r="B73" s="85" t="s">
        <v>484</v>
      </c>
      <c r="C73" s="85" t="s">
        <v>485</v>
      </c>
      <c r="D73" s="84">
        <v>9848843381</v>
      </c>
    </row>
    <row r="74" spans="1:4">
      <c r="A74" s="84">
        <v>71</v>
      </c>
      <c r="B74" s="85" t="s">
        <v>486</v>
      </c>
      <c r="C74" s="85" t="s">
        <v>487</v>
      </c>
      <c r="D74" s="84">
        <v>9844752356</v>
      </c>
    </row>
    <row r="75" spans="1:4">
      <c r="A75" s="84">
        <v>72</v>
      </c>
      <c r="B75" s="85" t="s">
        <v>488</v>
      </c>
      <c r="C75" s="85" t="s">
        <v>489</v>
      </c>
      <c r="D75" s="84">
        <v>9848162561</v>
      </c>
    </row>
    <row r="76" spans="1:4">
      <c r="A76" s="84">
        <v>73</v>
      </c>
      <c r="B76" s="85" t="s">
        <v>490</v>
      </c>
      <c r="C76" s="85" t="s">
        <v>491</v>
      </c>
      <c r="D76" s="84">
        <v>9864320361</v>
      </c>
    </row>
    <row r="77" spans="1:4">
      <c r="A77" s="84">
        <v>74</v>
      </c>
      <c r="B77" s="85" t="s">
        <v>492</v>
      </c>
      <c r="C77" s="85" t="s">
        <v>493</v>
      </c>
      <c r="D77" s="84">
        <v>9855042390</v>
      </c>
    </row>
    <row r="78" spans="1:4">
      <c r="A78" s="84">
        <v>75</v>
      </c>
      <c r="B78" s="85" t="s">
        <v>494</v>
      </c>
      <c r="C78" s="85" t="s">
        <v>495</v>
      </c>
      <c r="D78" s="84">
        <v>9844489614</v>
      </c>
    </row>
    <row r="79" spans="1:4">
      <c r="A79" s="84">
        <v>76</v>
      </c>
      <c r="B79" s="85" t="s">
        <v>292</v>
      </c>
      <c r="C79" s="85" t="s">
        <v>496</v>
      </c>
      <c r="D79" s="84">
        <v>9857824213</v>
      </c>
    </row>
    <row r="80" spans="1:4">
      <c r="A80" s="84">
        <v>77</v>
      </c>
      <c r="B80" s="85" t="s">
        <v>497</v>
      </c>
      <c r="C80" s="85" t="s">
        <v>498</v>
      </c>
      <c r="D80" s="84">
        <v>9848436819</v>
      </c>
    </row>
    <row r="81" spans="1:4">
      <c r="A81" s="84">
        <v>78</v>
      </c>
      <c r="B81" s="85" t="s">
        <v>499</v>
      </c>
      <c r="C81" s="85" t="s">
        <v>500</v>
      </c>
      <c r="D81" s="84">
        <v>9861117953</v>
      </c>
    </row>
    <row r="82" spans="1:4">
      <c r="A82" s="84">
        <v>79</v>
      </c>
      <c r="B82" s="85" t="s">
        <v>501</v>
      </c>
      <c r="C82" s="85" t="s">
        <v>502</v>
      </c>
      <c r="D82" s="84">
        <v>9857068166</v>
      </c>
    </row>
    <row r="83" spans="1:4">
      <c r="A83" s="84">
        <v>80</v>
      </c>
      <c r="B83" s="85" t="s">
        <v>503</v>
      </c>
      <c r="C83" s="85" t="s">
        <v>504</v>
      </c>
      <c r="D83" s="84">
        <v>9806555858</v>
      </c>
    </row>
    <row r="84" spans="1:4">
      <c r="A84" s="84">
        <v>81</v>
      </c>
      <c r="B84" s="85" t="s">
        <v>505</v>
      </c>
      <c r="C84" s="85" t="s">
        <v>506</v>
      </c>
      <c r="D84" s="84">
        <v>9857836358</v>
      </c>
    </row>
    <row r="85" spans="1:4">
      <c r="A85" s="84">
        <v>82</v>
      </c>
      <c r="B85" s="85" t="s">
        <v>507</v>
      </c>
      <c r="C85" s="85" t="s">
        <v>508</v>
      </c>
      <c r="D85" s="84">
        <v>9867509868</v>
      </c>
    </row>
    <row r="86" spans="1:4">
      <c r="A86" s="84">
        <v>83</v>
      </c>
      <c r="B86" s="85" t="s">
        <v>249</v>
      </c>
      <c r="C86" s="85" t="s">
        <v>509</v>
      </c>
      <c r="D86" s="84">
        <v>9866539169</v>
      </c>
    </row>
    <row r="87" spans="1:4">
      <c r="A87" s="84">
        <v>84</v>
      </c>
      <c r="B87" s="85" t="s">
        <v>510</v>
      </c>
      <c r="C87" s="85" t="s">
        <v>511</v>
      </c>
      <c r="D87" s="84">
        <v>9847115601</v>
      </c>
    </row>
    <row r="88" spans="1:4">
      <c r="A88" s="84">
        <v>85</v>
      </c>
      <c r="B88" s="85" t="s">
        <v>512</v>
      </c>
      <c r="C88" s="85" t="s">
        <v>513</v>
      </c>
      <c r="D88" s="84">
        <v>9846108503</v>
      </c>
    </row>
    <row r="89" spans="1:4">
      <c r="A89" s="84">
        <v>86</v>
      </c>
      <c r="B89" s="85" t="s">
        <v>514</v>
      </c>
      <c r="C89" s="85" t="s">
        <v>515</v>
      </c>
      <c r="D89" s="84">
        <v>9843604368</v>
      </c>
    </row>
    <row r="90" spans="1:4">
      <c r="A90" s="84">
        <v>87</v>
      </c>
      <c r="B90" s="85" t="s">
        <v>516</v>
      </c>
      <c r="C90" s="85" t="s">
        <v>517</v>
      </c>
      <c r="D90" s="84">
        <v>9847241272</v>
      </c>
    </row>
    <row r="91" spans="1:4">
      <c r="A91" s="84">
        <v>88</v>
      </c>
      <c r="B91" s="85" t="s">
        <v>518</v>
      </c>
      <c r="C91" s="85" t="s">
        <v>519</v>
      </c>
      <c r="D91" s="84">
        <v>9868105064</v>
      </c>
    </row>
    <row r="92" spans="1:4">
      <c r="A92" s="84">
        <v>89</v>
      </c>
      <c r="B92" s="85" t="s">
        <v>7</v>
      </c>
      <c r="C92" s="85" t="s">
        <v>520</v>
      </c>
      <c r="D92" s="84">
        <v>9842718505</v>
      </c>
    </row>
    <row r="93" spans="1:4">
      <c r="A93" s="84">
        <v>90</v>
      </c>
      <c r="B93" s="85" t="s">
        <v>521</v>
      </c>
      <c r="C93" s="85" t="s">
        <v>522</v>
      </c>
      <c r="D93" s="84">
        <v>9857065955</v>
      </c>
    </row>
    <row r="94" spans="1:4">
      <c r="A94" s="84">
        <v>91</v>
      </c>
      <c r="B94" s="85" t="s">
        <v>523</v>
      </c>
      <c r="C94" s="85" t="s">
        <v>524</v>
      </c>
      <c r="D94" s="84">
        <v>9847771657</v>
      </c>
    </row>
    <row r="95" spans="1:4">
      <c r="A95" s="84">
        <v>92</v>
      </c>
      <c r="B95" s="85" t="s">
        <v>525</v>
      </c>
      <c r="C95" s="85" t="s">
        <v>526</v>
      </c>
      <c r="D95" s="84">
        <v>9866925277</v>
      </c>
    </row>
    <row r="96" spans="1:4">
      <c r="A96" s="84">
        <v>93</v>
      </c>
      <c r="B96" s="85" t="s">
        <v>527</v>
      </c>
      <c r="C96" s="85" t="s">
        <v>528</v>
      </c>
      <c r="D96" s="84">
        <v>9845178925</v>
      </c>
    </row>
    <row r="97" spans="1:4">
      <c r="A97" s="84">
        <v>94</v>
      </c>
      <c r="B97" s="85" t="s">
        <v>529</v>
      </c>
      <c r="C97" s="85" t="s">
        <v>530</v>
      </c>
      <c r="D97" s="84">
        <v>9858322711</v>
      </c>
    </row>
    <row r="98" spans="1:4">
      <c r="A98" s="84">
        <v>95</v>
      </c>
      <c r="B98" s="85" t="s">
        <v>531</v>
      </c>
      <c r="C98" s="85" t="s">
        <v>532</v>
      </c>
      <c r="D98" s="84">
        <v>9867004601</v>
      </c>
    </row>
    <row r="99" spans="1:4">
      <c r="A99" s="84">
        <v>96</v>
      </c>
      <c r="B99" s="85" t="s">
        <v>235</v>
      </c>
      <c r="C99" s="85" t="s">
        <v>533</v>
      </c>
      <c r="D99" s="84">
        <v>9867002869</v>
      </c>
    </row>
    <row r="100" spans="1:4">
      <c r="A100" s="84">
        <v>97</v>
      </c>
      <c r="B100" s="85" t="s">
        <v>534</v>
      </c>
      <c r="C100" s="85" t="s">
        <v>535</v>
      </c>
      <c r="D100" s="84">
        <v>9856021281</v>
      </c>
    </row>
    <row r="101" spans="1:4">
      <c r="A101" s="84">
        <v>98</v>
      </c>
      <c r="B101" s="85" t="s">
        <v>536</v>
      </c>
      <c r="C101" s="85" t="s">
        <v>537</v>
      </c>
      <c r="D101" s="84">
        <v>9847485690</v>
      </c>
    </row>
    <row r="102" spans="1:4">
      <c r="A102" s="84">
        <v>99</v>
      </c>
      <c r="B102" s="85" t="s">
        <v>538</v>
      </c>
      <c r="C102" s="85" t="s">
        <v>539</v>
      </c>
      <c r="D102" s="84">
        <v>9844711173</v>
      </c>
    </row>
    <row r="103" spans="1:4">
      <c r="A103" s="84">
        <v>100</v>
      </c>
      <c r="B103" s="85" t="s">
        <v>540</v>
      </c>
      <c r="C103" s="85" t="s">
        <v>480</v>
      </c>
      <c r="D103" s="84">
        <v>9858051330</v>
      </c>
    </row>
    <row r="104" spans="1:4">
      <c r="A104" s="84">
        <v>101</v>
      </c>
      <c r="B104" s="85" t="s">
        <v>541</v>
      </c>
      <c r="C104" s="85" t="s">
        <v>542</v>
      </c>
      <c r="D104" s="84">
        <v>9841674455</v>
      </c>
    </row>
    <row r="105" spans="1:4">
      <c r="A105" s="84">
        <v>102</v>
      </c>
      <c r="B105" s="85" t="s">
        <v>543</v>
      </c>
      <c r="C105" s="85" t="s">
        <v>544</v>
      </c>
      <c r="D105" s="84">
        <v>9856053320</v>
      </c>
    </row>
    <row r="106" spans="1:4">
      <c r="A106" s="84">
        <v>103</v>
      </c>
      <c r="B106" s="85" t="s">
        <v>545</v>
      </c>
      <c r="C106" s="85" t="s">
        <v>546</v>
      </c>
      <c r="D106" s="84">
        <v>9847172253</v>
      </c>
    </row>
    <row r="107" spans="1:4">
      <c r="A107" s="84">
        <v>104</v>
      </c>
      <c r="B107" s="85" t="s">
        <v>547</v>
      </c>
      <c r="C107" s="85" t="s">
        <v>548</v>
      </c>
      <c r="D107" s="84">
        <v>9848376220</v>
      </c>
    </row>
    <row r="108" spans="1:4">
      <c r="A108" s="84">
        <v>105</v>
      </c>
      <c r="B108" s="85" t="s">
        <v>549</v>
      </c>
      <c r="C108" s="85" t="s">
        <v>550</v>
      </c>
      <c r="D108" s="84">
        <v>9848303921</v>
      </c>
    </row>
    <row r="109" spans="1:4">
      <c r="A109" s="84">
        <v>106</v>
      </c>
      <c r="B109" s="85" t="s">
        <v>551</v>
      </c>
      <c r="C109" s="85" t="s">
        <v>552</v>
      </c>
      <c r="D109" s="84">
        <v>9843536065</v>
      </c>
    </row>
    <row r="110" spans="1:4">
      <c r="A110" s="84">
        <v>107</v>
      </c>
      <c r="B110" s="85" t="s">
        <v>553</v>
      </c>
      <c r="C110" s="85" t="s">
        <v>554</v>
      </c>
      <c r="D110" s="84">
        <v>9869927385</v>
      </c>
    </row>
    <row r="111" spans="1:4">
      <c r="A111" s="84">
        <v>108</v>
      </c>
      <c r="B111" s="85" t="s">
        <v>555</v>
      </c>
      <c r="C111" s="85" t="s">
        <v>556</v>
      </c>
      <c r="D111" s="84">
        <v>9865500596</v>
      </c>
    </row>
    <row r="112" spans="1:4">
      <c r="A112" s="84">
        <v>109</v>
      </c>
      <c r="B112" s="85" t="s">
        <v>557</v>
      </c>
      <c r="C112" s="85" t="s">
        <v>558</v>
      </c>
      <c r="D112" s="84">
        <v>9852043667</v>
      </c>
    </row>
    <row r="113" spans="1:4">
      <c r="A113" s="84">
        <v>110</v>
      </c>
      <c r="B113" s="85" t="s">
        <v>559</v>
      </c>
      <c r="C113" s="85" t="s">
        <v>560</v>
      </c>
      <c r="D113" s="84">
        <v>9848425004</v>
      </c>
    </row>
  </sheetData>
  <mergeCells count="2">
    <mergeCell ref="A1:D1"/>
    <mergeCell ref="A2:D2"/>
  </mergeCells>
  <pageMargins left="0.5" right="0.5" top="1" bottom="1" header="0.5" footer="0.5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G12"/>
  <sheetViews>
    <sheetView view="pageBreakPreview" zoomScale="60" workbookViewId="0">
      <selection sqref="A1:G12"/>
    </sheetView>
  </sheetViews>
  <sheetFormatPr defaultColWidth="8.7109375" defaultRowHeight="15"/>
  <cols>
    <col min="1" max="1" width="8.7109375" style="45"/>
    <col min="2" max="2" width="38.5703125" style="45" customWidth="1"/>
    <col min="3" max="3" width="22" style="53" customWidth="1"/>
    <col min="4" max="4" width="26" style="53" customWidth="1"/>
    <col min="5" max="6" width="12.85546875" style="53" customWidth="1"/>
    <col min="7" max="16384" width="8.7109375" style="45"/>
  </cols>
  <sheetData>
    <row r="1" spans="1:7" s="12" customFormat="1">
      <c r="B1" s="142" t="s">
        <v>131</v>
      </c>
      <c r="C1" s="90"/>
      <c r="D1" s="90"/>
      <c r="E1" s="90"/>
      <c r="F1" s="90"/>
    </row>
    <row r="2" spans="1:7" s="12" customFormat="1" ht="75">
      <c r="A2" s="141" t="s">
        <v>198</v>
      </c>
      <c r="B2" s="51" t="s">
        <v>0</v>
      </c>
      <c r="C2" s="66" t="s">
        <v>1</v>
      </c>
      <c r="D2" s="66" t="s">
        <v>2</v>
      </c>
      <c r="E2" s="66" t="s">
        <v>3</v>
      </c>
      <c r="F2" s="66" t="s">
        <v>4</v>
      </c>
      <c r="G2" s="88" t="s">
        <v>190</v>
      </c>
    </row>
    <row r="3" spans="1:7" s="12" customFormat="1" ht="24">
      <c r="A3" s="141"/>
      <c r="B3" s="93" t="s">
        <v>104</v>
      </c>
      <c r="C3" s="93"/>
      <c r="D3" s="93"/>
      <c r="E3" s="55" t="s">
        <v>193</v>
      </c>
      <c r="F3" s="55" t="s">
        <v>91</v>
      </c>
      <c r="G3" s="88"/>
    </row>
    <row r="4" spans="1:7" s="12" customFormat="1" ht="24">
      <c r="A4" s="141"/>
      <c r="B4" s="93" t="s">
        <v>15</v>
      </c>
      <c r="C4" s="93"/>
      <c r="D4" s="93"/>
      <c r="E4" s="55" t="s">
        <v>194</v>
      </c>
      <c r="F4" s="55" t="s">
        <v>92</v>
      </c>
      <c r="G4" s="88"/>
    </row>
    <row r="5" spans="1:7" s="12" customFormat="1">
      <c r="A5" s="141"/>
      <c r="B5" s="93" t="s">
        <v>16</v>
      </c>
      <c r="C5" s="93"/>
      <c r="D5" s="93"/>
      <c r="E5" s="55">
        <v>9845850385</v>
      </c>
      <c r="F5" s="55">
        <v>9854052025</v>
      </c>
      <c r="G5" s="88"/>
    </row>
    <row r="6" spans="1:7">
      <c r="A6" s="52">
        <v>1</v>
      </c>
      <c r="B6" s="51" t="s">
        <v>197</v>
      </c>
      <c r="C6" s="66">
        <v>110</v>
      </c>
      <c r="D6" s="66">
        <v>110</v>
      </c>
      <c r="E6" s="66">
        <v>0</v>
      </c>
      <c r="F6" s="66">
        <v>110</v>
      </c>
      <c r="G6" s="51">
        <f>SUM(E6:F6)</f>
        <v>110</v>
      </c>
    </row>
    <row r="7" spans="1:7">
      <c r="A7" s="52">
        <v>2</v>
      </c>
      <c r="B7" s="51" t="s">
        <v>196</v>
      </c>
      <c r="C7" s="66">
        <v>5000</v>
      </c>
      <c r="D7" s="66">
        <v>5000</v>
      </c>
      <c r="E7" s="66">
        <v>0</v>
      </c>
      <c r="F7" s="66">
        <v>5000</v>
      </c>
      <c r="G7" s="51">
        <f t="shared" ref="G7:G12" si="0">SUM(E7:F7)</f>
        <v>5000</v>
      </c>
    </row>
    <row r="8" spans="1:7">
      <c r="A8" s="52">
        <v>3</v>
      </c>
      <c r="B8" s="51" t="s">
        <v>182</v>
      </c>
      <c r="C8" s="66">
        <v>140</v>
      </c>
      <c r="D8" s="66">
        <v>140</v>
      </c>
      <c r="E8" s="66">
        <v>0</v>
      </c>
      <c r="F8" s="66">
        <v>140</v>
      </c>
      <c r="G8" s="51">
        <f t="shared" si="0"/>
        <v>140</v>
      </c>
    </row>
    <row r="9" spans="1:7">
      <c r="A9" s="52">
        <v>4</v>
      </c>
      <c r="B9" s="51" t="s">
        <v>176</v>
      </c>
      <c r="C9" s="66">
        <v>176</v>
      </c>
      <c r="D9" s="66">
        <v>176</v>
      </c>
      <c r="E9" s="66">
        <v>0</v>
      </c>
      <c r="F9" s="66">
        <v>176</v>
      </c>
      <c r="G9" s="51">
        <f t="shared" si="0"/>
        <v>176</v>
      </c>
    </row>
    <row r="10" spans="1:7">
      <c r="A10" s="52">
        <v>5</v>
      </c>
      <c r="B10" s="51" t="s">
        <v>6</v>
      </c>
      <c r="C10" s="66">
        <v>10000</v>
      </c>
      <c r="D10" s="66">
        <v>10000</v>
      </c>
      <c r="E10" s="66">
        <v>10000</v>
      </c>
      <c r="F10" s="66">
        <v>0</v>
      </c>
      <c r="G10" s="51">
        <f t="shared" si="0"/>
        <v>10000</v>
      </c>
    </row>
    <row r="11" spans="1:7">
      <c r="A11" s="52">
        <v>6</v>
      </c>
      <c r="B11" s="51" t="s">
        <v>195</v>
      </c>
      <c r="C11" s="66">
        <v>656</v>
      </c>
      <c r="D11" s="66">
        <v>656</v>
      </c>
      <c r="E11" s="66">
        <v>0</v>
      </c>
      <c r="F11" s="66">
        <v>656</v>
      </c>
      <c r="G11" s="51">
        <f t="shared" si="0"/>
        <v>656</v>
      </c>
    </row>
    <row r="12" spans="1:7" s="62" customFormat="1">
      <c r="A12" s="71"/>
      <c r="B12" s="71" t="s">
        <v>10</v>
      </c>
      <c r="C12" s="72">
        <f>SUM(C6:C11)</f>
        <v>16082</v>
      </c>
      <c r="D12" s="72">
        <f>SUM(D6:D11)</f>
        <v>16082</v>
      </c>
      <c r="E12" s="72">
        <f>SUM(E6:E11)</f>
        <v>10000</v>
      </c>
      <c r="F12" s="72">
        <f>SUM(F6:F11)</f>
        <v>6082</v>
      </c>
      <c r="G12" s="51">
        <f t="shared" si="0"/>
        <v>16082</v>
      </c>
    </row>
  </sheetData>
  <mergeCells count="6">
    <mergeCell ref="A2:A5"/>
    <mergeCell ref="B1:F1"/>
    <mergeCell ref="G2:G5"/>
    <mergeCell ref="B3:D3"/>
    <mergeCell ref="B4:D4"/>
    <mergeCell ref="B5:D5"/>
  </mergeCells>
  <pageMargins left="0.75" right="0.75" top="1" bottom="1" header="0.5" footer="0.5"/>
  <pageSetup paperSize="9" scale="6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E18"/>
  <sheetViews>
    <sheetView view="pageBreakPreview" zoomScale="60" workbookViewId="0">
      <selection sqref="A1:E18"/>
    </sheetView>
  </sheetViews>
  <sheetFormatPr defaultColWidth="8.7109375" defaultRowHeight="15"/>
  <cols>
    <col min="1" max="1" width="43" style="45" customWidth="1"/>
    <col min="2" max="4" width="20.42578125" style="53" customWidth="1"/>
    <col min="5" max="5" width="25.5703125" style="53" customWidth="1"/>
    <col min="6" max="16384" width="8.7109375" style="45"/>
  </cols>
  <sheetData>
    <row r="1" spans="1:5" s="12" customFormat="1">
      <c r="A1" s="143" t="s">
        <v>133</v>
      </c>
      <c r="B1" s="144"/>
      <c r="C1" s="144"/>
      <c r="D1" s="144"/>
      <c r="E1" s="144"/>
    </row>
    <row r="2" spans="1:5" s="12" customFormat="1" ht="30">
      <c r="A2" s="45" t="s">
        <v>0</v>
      </c>
      <c r="B2" s="46" t="s">
        <v>1</v>
      </c>
      <c r="C2" s="46" t="s">
        <v>2</v>
      </c>
      <c r="D2" s="46" t="s">
        <v>33</v>
      </c>
      <c r="E2" s="46" t="s">
        <v>127</v>
      </c>
    </row>
    <row r="3" spans="1:5" s="12" customFormat="1" ht="24">
      <c r="A3" s="145" t="s">
        <v>104</v>
      </c>
      <c r="B3" s="146"/>
      <c r="C3" s="147"/>
      <c r="D3" s="49" t="s">
        <v>69</v>
      </c>
      <c r="E3" s="49" t="s">
        <v>171</v>
      </c>
    </row>
    <row r="4" spans="1:5" s="12" customFormat="1">
      <c r="A4" s="145" t="s">
        <v>15</v>
      </c>
      <c r="B4" s="146"/>
      <c r="C4" s="147"/>
      <c r="D4" s="49" t="s">
        <v>70</v>
      </c>
      <c r="E4" s="49" t="s">
        <v>172</v>
      </c>
    </row>
    <row r="5" spans="1:5" s="12" customFormat="1">
      <c r="A5" s="145" t="s">
        <v>16</v>
      </c>
      <c r="B5" s="146"/>
      <c r="C5" s="147"/>
      <c r="D5" s="49">
        <v>9855062291</v>
      </c>
      <c r="E5" s="49">
        <v>9846169284</v>
      </c>
    </row>
    <row r="6" spans="1:5">
      <c r="A6" s="50" t="s">
        <v>37</v>
      </c>
      <c r="B6" s="48">
        <v>30</v>
      </c>
      <c r="C6" s="48">
        <v>30</v>
      </c>
      <c r="D6" s="48">
        <v>30</v>
      </c>
      <c r="E6" s="48">
        <v>0</v>
      </c>
    </row>
    <row r="7" spans="1:5">
      <c r="A7" s="50" t="s">
        <v>98</v>
      </c>
      <c r="B7" s="48">
        <v>11100</v>
      </c>
      <c r="C7" s="48">
        <v>5590</v>
      </c>
      <c r="D7" s="48">
        <v>5590</v>
      </c>
      <c r="E7" s="48"/>
    </row>
    <row r="8" spans="1:5">
      <c r="A8" s="50" t="s">
        <v>200</v>
      </c>
      <c r="B8" s="48">
        <v>155</v>
      </c>
      <c r="C8" s="48">
        <v>155</v>
      </c>
      <c r="D8" s="48">
        <v>155</v>
      </c>
      <c r="E8" s="48">
        <v>0</v>
      </c>
    </row>
    <row r="9" spans="1:5">
      <c r="A9" s="50" t="s">
        <v>196</v>
      </c>
      <c r="B9" s="48">
        <v>1000</v>
      </c>
      <c r="C9" s="48">
        <v>500</v>
      </c>
      <c r="D9" s="48">
        <v>500</v>
      </c>
      <c r="E9" s="48">
        <v>0</v>
      </c>
    </row>
    <row r="10" spans="1:5">
      <c r="A10" s="50" t="s">
        <v>201</v>
      </c>
      <c r="B10" s="48">
        <v>2019</v>
      </c>
      <c r="C10" s="48">
        <v>950</v>
      </c>
      <c r="D10" s="48">
        <v>0</v>
      </c>
      <c r="E10" s="48">
        <v>950</v>
      </c>
    </row>
    <row r="11" spans="1:5">
      <c r="A11" s="50" t="s">
        <v>202</v>
      </c>
      <c r="B11" s="48">
        <v>307</v>
      </c>
      <c r="C11" s="48">
        <v>307</v>
      </c>
      <c r="D11" s="48">
        <v>307</v>
      </c>
      <c r="E11" s="48">
        <v>0</v>
      </c>
    </row>
    <row r="12" spans="1:5">
      <c r="A12" s="50" t="s">
        <v>203</v>
      </c>
      <c r="B12" s="48">
        <v>100</v>
      </c>
      <c r="C12" s="48">
        <v>100</v>
      </c>
      <c r="D12" s="48">
        <v>100</v>
      </c>
      <c r="E12" s="48">
        <v>0</v>
      </c>
    </row>
    <row r="13" spans="1:5">
      <c r="A13" s="50" t="s">
        <v>204</v>
      </c>
      <c r="B13" s="48">
        <v>93</v>
      </c>
      <c r="C13" s="48">
        <v>93</v>
      </c>
      <c r="D13" s="48">
        <v>93</v>
      </c>
      <c r="E13" s="48">
        <v>0</v>
      </c>
    </row>
    <row r="14" spans="1:5">
      <c r="A14" s="50" t="s">
        <v>48</v>
      </c>
      <c r="B14" s="48">
        <v>50</v>
      </c>
      <c r="C14" s="48">
        <v>50</v>
      </c>
      <c r="D14" s="48">
        <v>50</v>
      </c>
      <c r="E14" s="48">
        <v>0</v>
      </c>
    </row>
    <row r="15" spans="1:5">
      <c r="A15" s="50" t="s">
        <v>186</v>
      </c>
      <c r="B15" s="48">
        <v>2000</v>
      </c>
      <c r="C15" s="48">
        <v>1000</v>
      </c>
      <c r="D15" s="48">
        <v>1000</v>
      </c>
      <c r="E15" s="48">
        <v>0</v>
      </c>
    </row>
    <row r="16" spans="1:5">
      <c r="A16" s="50" t="s">
        <v>205</v>
      </c>
      <c r="B16" s="48">
        <v>175</v>
      </c>
      <c r="C16" s="48">
        <v>175</v>
      </c>
      <c r="D16" s="48">
        <v>175</v>
      </c>
      <c r="E16" s="48">
        <v>0</v>
      </c>
    </row>
    <row r="17" spans="1:5">
      <c r="A17" s="50" t="s">
        <v>206</v>
      </c>
      <c r="B17" s="48">
        <v>150</v>
      </c>
      <c r="C17" s="48">
        <v>150</v>
      </c>
      <c r="D17" s="48">
        <v>0</v>
      </c>
      <c r="E17" s="48">
        <v>150</v>
      </c>
    </row>
    <row r="18" spans="1:5">
      <c r="A18" s="51" t="s">
        <v>132</v>
      </c>
      <c r="B18" s="52">
        <f>SUM(B6:B17)</f>
        <v>17179</v>
      </c>
      <c r="C18" s="52">
        <f>SUM(C6:C17)</f>
        <v>9100</v>
      </c>
      <c r="D18" s="52">
        <f t="shared" ref="D18:E18" si="0">SUM(D6:D17)</f>
        <v>8000</v>
      </c>
      <c r="E18" s="52">
        <f t="shared" si="0"/>
        <v>1100</v>
      </c>
    </row>
  </sheetData>
  <mergeCells count="4">
    <mergeCell ref="A1:E1"/>
    <mergeCell ref="A4:C4"/>
    <mergeCell ref="A5:C5"/>
    <mergeCell ref="A3:C3"/>
  </mergeCells>
  <pageMargins left="0.75" right="0.75" top="1" bottom="1" header="0.5" footer="0.5"/>
  <pageSetup paperSize="9" scale="66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Q46"/>
  <sheetViews>
    <sheetView view="pageBreakPreview" zoomScale="60" zoomScaleNormal="115" workbookViewId="0">
      <selection activeCell="F6" sqref="F6:R11"/>
    </sheetView>
  </sheetViews>
  <sheetFormatPr defaultColWidth="8.7109375" defaultRowHeight="15"/>
  <cols>
    <col min="1" max="1" width="8.7109375" style="53"/>
    <col min="2" max="2" width="39.42578125" style="45" customWidth="1"/>
    <col min="3" max="3" width="9.5703125" style="45" customWidth="1"/>
    <col min="4" max="4" width="9.28515625" style="45" customWidth="1"/>
    <col min="5" max="5" width="12" style="45" bestFit="1" customWidth="1"/>
    <col min="6" max="6" width="11.7109375" style="45" customWidth="1"/>
    <col min="7" max="10" width="9.85546875" style="45" customWidth="1"/>
    <col min="11" max="13" width="11.42578125" style="45" customWidth="1"/>
    <col min="14" max="14" width="10.28515625" style="45" customWidth="1"/>
    <col min="15" max="15" width="11.7109375" style="45" customWidth="1"/>
    <col min="16" max="16" width="11.5703125" style="45" customWidth="1"/>
    <col min="17" max="17" width="10" style="53" customWidth="1"/>
    <col min="18" max="18" width="9" style="45" customWidth="1"/>
    <col min="19" max="19" width="11" style="45" customWidth="1"/>
    <col min="20" max="20" width="9" style="45" customWidth="1"/>
    <col min="21" max="16384" width="8.7109375" style="45"/>
  </cols>
  <sheetData>
    <row r="1" spans="1:17" s="12" customFormat="1">
      <c r="A1" s="24"/>
      <c r="B1" s="148" t="s">
        <v>211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94"/>
      <c r="P1" s="94"/>
    </row>
    <row r="2" spans="1:17" s="25" customFormat="1" ht="84">
      <c r="A2" s="149" t="s">
        <v>12</v>
      </c>
      <c r="B2" s="74" t="s">
        <v>0</v>
      </c>
      <c r="C2" s="49" t="s">
        <v>1</v>
      </c>
      <c r="D2" s="49" t="s">
        <v>2</v>
      </c>
      <c r="E2" s="49" t="s">
        <v>212</v>
      </c>
      <c r="F2" s="49" t="s">
        <v>35</v>
      </c>
      <c r="G2" s="49" t="s">
        <v>121</v>
      </c>
      <c r="H2" s="49" t="s">
        <v>33</v>
      </c>
      <c r="I2" s="49" t="s">
        <v>4</v>
      </c>
      <c r="J2" s="49" t="s">
        <v>213</v>
      </c>
      <c r="K2" s="49" t="s">
        <v>214</v>
      </c>
      <c r="L2" s="49" t="s">
        <v>347</v>
      </c>
      <c r="M2" s="49" t="s">
        <v>215</v>
      </c>
      <c r="N2" s="49" t="s">
        <v>30</v>
      </c>
      <c r="O2" s="49" t="s">
        <v>216</v>
      </c>
      <c r="P2" s="49" t="s">
        <v>5</v>
      </c>
      <c r="Q2" s="152" t="s">
        <v>217</v>
      </c>
    </row>
    <row r="3" spans="1:17" s="12" customFormat="1" ht="48">
      <c r="A3" s="150"/>
      <c r="B3" s="153" t="s">
        <v>104</v>
      </c>
      <c r="C3" s="154"/>
      <c r="D3" s="155"/>
      <c r="E3" s="49" t="s">
        <v>218</v>
      </c>
      <c r="F3" s="55" t="s">
        <v>44</v>
      </c>
      <c r="G3" s="55" t="s">
        <v>219</v>
      </c>
      <c r="H3" s="55" t="s">
        <v>69</v>
      </c>
      <c r="I3" s="55" t="s">
        <v>91</v>
      </c>
      <c r="J3" s="55" t="s">
        <v>220</v>
      </c>
      <c r="K3" s="55" t="s">
        <v>174</v>
      </c>
      <c r="L3" s="55" t="s">
        <v>348</v>
      </c>
      <c r="M3" s="55" t="s">
        <v>221</v>
      </c>
      <c r="N3" s="55" t="s">
        <v>77</v>
      </c>
      <c r="O3" s="55" t="s">
        <v>222</v>
      </c>
      <c r="P3" s="55" t="s">
        <v>93</v>
      </c>
      <c r="Q3" s="152"/>
    </row>
    <row r="4" spans="1:17" s="12" customFormat="1" ht="36">
      <c r="A4" s="150"/>
      <c r="B4" s="153" t="s">
        <v>15</v>
      </c>
      <c r="C4" s="154"/>
      <c r="D4" s="155"/>
      <c r="E4" s="49" t="s">
        <v>223</v>
      </c>
      <c r="F4" s="55" t="s">
        <v>65</v>
      </c>
      <c r="G4" s="55" t="s">
        <v>137</v>
      </c>
      <c r="H4" s="55" t="s">
        <v>70</v>
      </c>
      <c r="I4" s="55" t="s">
        <v>92</v>
      </c>
      <c r="J4" s="55" t="s">
        <v>224</v>
      </c>
      <c r="K4" s="55" t="s">
        <v>225</v>
      </c>
      <c r="L4" s="55" t="s">
        <v>349</v>
      </c>
      <c r="M4" s="55" t="s">
        <v>226</v>
      </c>
      <c r="N4" s="55" t="s">
        <v>78</v>
      </c>
      <c r="O4" s="55" t="s">
        <v>227</v>
      </c>
      <c r="P4" s="55" t="s">
        <v>87</v>
      </c>
      <c r="Q4" s="152"/>
    </row>
    <row r="5" spans="1:17" s="12" customFormat="1">
      <c r="A5" s="151"/>
      <c r="B5" s="153" t="s">
        <v>16</v>
      </c>
      <c r="C5" s="154"/>
      <c r="D5" s="155"/>
      <c r="E5" s="49">
        <v>9855026412</v>
      </c>
      <c r="F5" s="55">
        <v>9848374200</v>
      </c>
      <c r="G5" s="55">
        <v>9855053048</v>
      </c>
      <c r="H5" s="55">
        <v>9855062291</v>
      </c>
      <c r="I5" s="55">
        <v>9854052025</v>
      </c>
      <c r="J5" s="55">
        <v>9856046005</v>
      </c>
      <c r="K5" s="55" t="s">
        <v>228</v>
      </c>
      <c r="L5" s="55">
        <v>9856022977</v>
      </c>
      <c r="M5" s="55">
        <v>9848145254</v>
      </c>
      <c r="N5" s="55">
        <v>9858040237</v>
      </c>
      <c r="O5" s="55" t="s">
        <v>351</v>
      </c>
      <c r="P5" s="55">
        <v>9855023636</v>
      </c>
      <c r="Q5" s="152"/>
    </row>
    <row r="6" spans="1:17">
      <c r="A6" s="75">
        <v>1</v>
      </c>
      <c r="B6" s="76" t="s">
        <v>181</v>
      </c>
      <c r="C6" s="75">
        <v>7000</v>
      </c>
      <c r="D6" s="75">
        <v>7000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/>
      <c r="M6" s="75">
        <v>0</v>
      </c>
      <c r="N6" s="75">
        <v>0</v>
      </c>
      <c r="O6" s="75"/>
      <c r="P6" s="75">
        <v>7000</v>
      </c>
      <c r="Q6" s="77">
        <f>SUM(E6:P6)</f>
        <v>7000</v>
      </c>
    </row>
    <row r="7" spans="1:17">
      <c r="A7" s="75">
        <v>2</v>
      </c>
      <c r="B7" s="76" t="s">
        <v>229</v>
      </c>
      <c r="C7" s="75">
        <v>9130</v>
      </c>
      <c r="D7" s="75">
        <v>9130</v>
      </c>
      <c r="E7" s="75">
        <v>0</v>
      </c>
      <c r="F7" s="75">
        <v>0</v>
      </c>
      <c r="G7" s="75">
        <v>6000</v>
      </c>
      <c r="H7" s="75">
        <v>2130</v>
      </c>
      <c r="I7" s="75">
        <v>0</v>
      </c>
      <c r="J7" s="75">
        <v>1000</v>
      </c>
      <c r="K7" s="75">
        <v>0</v>
      </c>
      <c r="L7" s="75"/>
      <c r="M7" s="75">
        <v>0</v>
      </c>
      <c r="N7" s="75">
        <v>0</v>
      </c>
      <c r="O7" s="75">
        <v>0</v>
      </c>
      <c r="P7" s="75">
        <v>0</v>
      </c>
      <c r="Q7" s="77">
        <f t="shared" ref="Q7:Q45" si="0">SUM(E7:P7)</f>
        <v>9130</v>
      </c>
    </row>
    <row r="8" spans="1:17">
      <c r="A8" s="75">
        <v>3</v>
      </c>
      <c r="B8" s="76" t="s">
        <v>230</v>
      </c>
      <c r="C8" s="75">
        <v>200</v>
      </c>
      <c r="D8" s="75">
        <v>200</v>
      </c>
      <c r="E8" s="75">
        <v>0</v>
      </c>
      <c r="F8" s="75">
        <v>0</v>
      </c>
      <c r="G8" s="75">
        <v>200</v>
      </c>
      <c r="H8" s="75">
        <v>0</v>
      </c>
      <c r="I8" s="75">
        <v>0</v>
      </c>
      <c r="J8" s="75">
        <v>0</v>
      </c>
      <c r="K8" s="75">
        <v>0</v>
      </c>
      <c r="L8" s="75"/>
      <c r="M8" s="75">
        <v>0</v>
      </c>
      <c r="N8" s="75">
        <v>0</v>
      </c>
      <c r="O8" s="75">
        <v>0</v>
      </c>
      <c r="P8" s="75">
        <v>0</v>
      </c>
      <c r="Q8" s="77">
        <f t="shared" si="0"/>
        <v>200</v>
      </c>
    </row>
    <row r="9" spans="1:17">
      <c r="A9" s="75">
        <v>4</v>
      </c>
      <c r="B9" s="76" t="s">
        <v>231</v>
      </c>
      <c r="C9" s="75">
        <v>13850</v>
      </c>
      <c r="D9" s="75">
        <v>13850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/>
      <c r="M9" s="75">
        <v>0</v>
      </c>
      <c r="N9" s="75">
        <v>0</v>
      </c>
      <c r="O9" s="75">
        <v>0</v>
      </c>
      <c r="P9" s="75">
        <v>13850</v>
      </c>
      <c r="Q9" s="77">
        <f t="shared" si="0"/>
        <v>13850</v>
      </c>
    </row>
    <row r="10" spans="1:17">
      <c r="A10" s="75">
        <v>5</v>
      </c>
      <c r="B10" s="76" t="s">
        <v>232</v>
      </c>
      <c r="C10" s="75">
        <v>200</v>
      </c>
      <c r="D10" s="75">
        <v>200</v>
      </c>
      <c r="E10" s="75">
        <v>0</v>
      </c>
      <c r="F10" s="75">
        <v>0</v>
      </c>
      <c r="G10" s="75">
        <v>0</v>
      </c>
      <c r="H10" s="75">
        <v>200</v>
      </c>
      <c r="I10" s="75">
        <v>0</v>
      </c>
      <c r="J10" s="75">
        <v>0</v>
      </c>
      <c r="K10" s="75">
        <v>0</v>
      </c>
      <c r="L10" s="75"/>
      <c r="M10" s="75">
        <v>0</v>
      </c>
      <c r="N10" s="75">
        <v>0</v>
      </c>
      <c r="O10" s="75">
        <v>0</v>
      </c>
      <c r="P10" s="75">
        <v>0</v>
      </c>
      <c r="Q10" s="77">
        <f t="shared" si="0"/>
        <v>200</v>
      </c>
    </row>
    <row r="11" spans="1:17">
      <c r="A11" s="75">
        <v>6</v>
      </c>
      <c r="B11" s="76" t="s">
        <v>155</v>
      </c>
      <c r="C11" s="75">
        <v>300</v>
      </c>
      <c r="D11" s="75">
        <v>300</v>
      </c>
      <c r="E11" s="75">
        <v>0</v>
      </c>
      <c r="F11" s="75">
        <v>0</v>
      </c>
      <c r="G11" s="75">
        <v>0</v>
      </c>
      <c r="H11" s="75">
        <v>300</v>
      </c>
      <c r="I11" s="75">
        <v>0</v>
      </c>
      <c r="J11" s="75">
        <v>0</v>
      </c>
      <c r="K11" s="75">
        <v>0</v>
      </c>
      <c r="L11" s="75"/>
      <c r="M11" s="75">
        <v>0</v>
      </c>
      <c r="N11" s="75">
        <v>0</v>
      </c>
      <c r="O11" s="75">
        <v>0</v>
      </c>
      <c r="P11" s="75">
        <v>0</v>
      </c>
      <c r="Q11" s="77">
        <f t="shared" si="0"/>
        <v>300</v>
      </c>
    </row>
    <row r="12" spans="1:17">
      <c r="A12" s="75">
        <v>7</v>
      </c>
      <c r="B12" s="76" t="s">
        <v>233</v>
      </c>
      <c r="C12" s="75">
        <v>8000</v>
      </c>
      <c r="D12" s="75">
        <v>8000</v>
      </c>
      <c r="E12" s="75">
        <v>8000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/>
      <c r="M12" s="75">
        <v>0</v>
      </c>
      <c r="N12" s="75">
        <v>0</v>
      </c>
      <c r="O12" s="75">
        <v>0</v>
      </c>
      <c r="P12" s="75">
        <v>0</v>
      </c>
      <c r="Q12" s="77">
        <f t="shared" si="0"/>
        <v>8000</v>
      </c>
    </row>
    <row r="13" spans="1:17">
      <c r="A13" s="75">
        <v>8</v>
      </c>
      <c r="B13" s="76" t="s">
        <v>168</v>
      </c>
      <c r="C13" s="75">
        <v>1000</v>
      </c>
      <c r="D13" s="75">
        <v>1000</v>
      </c>
      <c r="E13" s="75">
        <v>0</v>
      </c>
      <c r="F13" s="75">
        <v>0</v>
      </c>
      <c r="G13" s="75">
        <v>1000</v>
      </c>
      <c r="H13" s="75">
        <v>0</v>
      </c>
      <c r="I13" s="75">
        <v>0</v>
      </c>
      <c r="J13" s="75">
        <v>0</v>
      </c>
      <c r="K13" s="75">
        <v>0</v>
      </c>
      <c r="L13" s="75"/>
      <c r="M13" s="75">
        <v>0</v>
      </c>
      <c r="N13" s="75">
        <v>0</v>
      </c>
      <c r="O13" s="75">
        <v>0</v>
      </c>
      <c r="P13" s="75">
        <v>0</v>
      </c>
      <c r="Q13" s="77">
        <f t="shared" si="0"/>
        <v>1000</v>
      </c>
    </row>
    <row r="14" spans="1:17">
      <c r="A14" s="75">
        <v>9</v>
      </c>
      <c r="B14" s="76" t="s">
        <v>234</v>
      </c>
      <c r="C14" s="75">
        <v>5000</v>
      </c>
      <c r="D14" s="75">
        <v>5000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/>
      <c r="M14" s="75">
        <v>0</v>
      </c>
      <c r="N14" s="75">
        <v>0</v>
      </c>
      <c r="O14" s="75">
        <v>0</v>
      </c>
      <c r="P14" s="75">
        <v>5000</v>
      </c>
      <c r="Q14" s="77">
        <f t="shared" si="0"/>
        <v>5000</v>
      </c>
    </row>
    <row r="15" spans="1:17">
      <c r="A15" s="75">
        <v>10</v>
      </c>
      <c r="B15" s="76" t="s">
        <v>41</v>
      </c>
      <c r="C15" s="75">
        <v>2561</v>
      </c>
      <c r="D15" s="75">
        <v>2561</v>
      </c>
      <c r="E15" s="75">
        <v>2561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/>
      <c r="M15" s="75">
        <v>0</v>
      </c>
      <c r="N15" s="75">
        <v>0</v>
      </c>
      <c r="O15" s="75">
        <v>0</v>
      </c>
      <c r="P15" s="75">
        <v>0</v>
      </c>
      <c r="Q15" s="77">
        <f t="shared" si="0"/>
        <v>2561</v>
      </c>
    </row>
    <row r="16" spans="1:17">
      <c r="A16" s="75">
        <v>11</v>
      </c>
      <c r="B16" s="76" t="s">
        <v>308</v>
      </c>
      <c r="C16" s="75">
        <v>604</v>
      </c>
      <c r="D16" s="75">
        <v>604</v>
      </c>
      <c r="E16" s="75">
        <v>0</v>
      </c>
      <c r="F16" s="75">
        <v>0</v>
      </c>
      <c r="G16" s="75">
        <v>0</v>
      </c>
      <c r="H16" s="75">
        <v>604</v>
      </c>
      <c r="I16" s="75">
        <v>0</v>
      </c>
      <c r="J16" s="75">
        <v>0</v>
      </c>
      <c r="K16" s="75">
        <v>0</v>
      </c>
      <c r="L16" s="75"/>
      <c r="M16" s="75">
        <v>0</v>
      </c>
      <c r="N16" s="75">
        <v>0</v>
      </c>
      <c r="O16" s="75">
        <v>0</v>
      </c>
      <c r="P16" s="75">
        <v>0</v>
      </c>
      <c r="Q16" s="77">
        <f t="shared" si="0"/>
        <v>604</v>
      </c>
    </row>
    <row r="17" spans="1:17">
      <c r="A17" s="75">
        <v>12</v>
      </c>
      <c r="B17" s="76" t="s">
        <v>309</v>
      </c>
      <c r="C17" s="75">
        <v>5313</v>
      </c>
      <c r="D17" s="75">
        <v>5313</v>
      </c>
      <c r="E17" s="75">
        <v>0</v>
      </c>
      <c r="F17" s="75">
        <v>3164</v>
      </c>
      <c r="G17" s="75">
        <v>0</v>
      </c>
      <c r="H17" s="75">
        <v>2149</v>
      </c>
      <c r="I17" s="75">
        <v>0</v>
      </c>
      <c r="J17" s="75">
        <v>0</v>
      </c>
      <c r="K17" s="75">
        <v>0</v>
      </c>
      <c r="L17" s="75"/>
      <c r="M17" s="75">
        <v>0</v>
      </c>
      <c r="N17" s="75">
        <v>0</v>
      </c>
      <c r="O17" s="75">
        <v>0</v>
      </c>
      <c r="P17" s="75">
        <v>0</v>
      </c>
      <c r="Q17" s="77">
        <f t="shared" si="0"/>
        <v>5313</v>
      </c>
    </row>
    <row r="18" spans="1:17">
      <c r="A18" s="75">
        <v>13</v>
      </c>
      <c r="B18" s="76" t="s">
        <v>272</v>
      </c>
      <c r="C18" s="75">
        <v>20920</v>
      </c>
      <c r="D18" s="75">
        <v>20920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/>
      <c r="M18" s="75">
        <v>0</v>
      </c>
      <c r="N18" s="75">
        <v>0</v>
      </c>
      <c r="O18" s="75">
        <v>0</v>
      </c>
      <c r="P18" s="75">
        <v>20920</v>
      </c>
      <c r="Q18" s="77">
        <f t="shared" si="0"/>
        <v>20920</v>
      </c>
    </row>
    <row r="19" spans="1:17">
      <c r="A19" s="75">
        <v>14</v>
      </c>
      <c r="B19" s="76" t="s">
        <v>310</v>
      </c>
      <c r="C19" s="75">
        <v>26000</v>
      </c>
      <c r="D19" s="75">
        <v>26000</v>
      </c>
      <c r="E19" s="75">
        <v>0</v>
      </c>
      <c r="F19" s="75">
        <v>9500</v>
      </c>
      <c r="G19" s="75">
        <v>12500</v>
      </c>
      <c r="H19" s="75">
        <v>0</v>
      </c>
      <c r="I19" s="75">
        <v>0</v>
      </c>
      <c r="J19" s="75">
        <v>0</v>
      </c>
      <c r="K19" s="75">
        <v>0</v>
      </c>
      <c r="L19" s="75"/>
      <c r="M19" s="75">
        <v>4000</v>
      </c>
      <c r="N19" s="75">
        <v>0</v>
      </c>
      <c r="O19" s="75">
        <v>0</v>
      </c>
      <c r="P19" s="75">
        <v>0</v>
      </c>
      <c r="Q19" s="77">
        <f t="shared" si="0"/>
        <v>26000</v>
      </c>
    </row>
    <row r="20" spans="1:17">
      <c r="A20" s="75">
        <v>15</v>
      </c>
      <c r="B20" s="76" t="s">
        <v>160</v>
      </c>
      <c r="C20" s="75">
        <v>969</v>
      </c>
      <c r="D20" s="75">
        <v>969</v>
      </c>
      <c r="E20" s="75">
        <v>0</v>
      </c>
      <c r="F20" s="75">
        <v>0</v>
      </c>
      <c r="G20" s="75">
        <v>969</v>
      </c>
      <c r="H20" s="75">
        <v>0</v>
      </c>
      <c r="I20" s="75">
        <v>0</v>
      </c>
      <c r="J20" s="75">
        <v>0</v>
      </c>
      <c r="K20" s="75">
        <v>0</v>
      </c>
      <c r="L20" s="75"/>
      <c r="M20" s="75">
        <v>0</v>
      </c>
      <c r="N20" s="75">
        <v>0</v>
      </c>
      <c r="O20" s="75">
        <v>0</v>
      </c>
      <c r="P20" s="75">
        <v>0</v>
      </c>
      <c r="Q20" s="77">
        <f t="shared" si="0"/>
        <v>969</v>
      </c>
    </row>
    <row r="21" spans="1:17" ht="24.75">
      <c r="A21" s="75">
        <v>16</v>
      </c>
      <c r="B21" s="76" t="s">
        <v>235</v>
      </c>
      <c r="C21" s="75">
        <v>30</v>
      </c>
      <c r="D21" s="75">
        <v>30</v>
      </c>
      <c r="E21" s="75">
        <v>0</v>
      </c>
      <c r="F21" s="75">
        <v>0</v>
      </c>
      <c r="G21" s="75">
        <v>0</v>
      </c>
      <c r="H21" s="75">
        <v>30</v>
      </c>
      <c r="I21" s="75">
        <v>0</v>
      </c>
      <c r="J21" s="75">
        <v>0</v>
      </c>
      <c r="K21" s="75">
        <v>0</v>
      </c>
      <c r="L21" s="75"/>
      <c r="M21" s="75">
        <v>0</v>
      </c>
      <c r="N21" s="75">
        <v>0</v>
      </c>
      <c r="O21" s="75">
        <v>0</v>
      </c>
      <c r="P21" s="75">
        <v>0</v>
      </c>
      <c r="Q21" s="77">
        <f t="shared" si="0"/>
        <v>30</v>
      </c>
    </row>
    <row r="22" spans="1:17">
      <c r="A22" s="75">
        <v>17</v>
      </c>
      <c r="B22" s="76" t="s">
        <v>311</v>
      </c>
      <c r="C22" s="75">
        <v>10000</v>
      </c>
      <c r="D22" s="75">
        <v>10000</v>
      </c>
      <c r="E22" s="75">
        <v>0</v>
      </c>
      <c r="F22" s="75">
        <v>0</v>
      </c>
      <c r="G22" s="75">
        <v>10000</v>
      </c>
      <c r="H22" s="75">
        <v>0</v>
      </c>
      <c r="I22" s="75">
        <v>0</v>
      </c>
      <c r="J22" s="75">
        <v>0</v>
      </c>
      <c r="K22" s="75">
        <v>0</v>
      </c>
      <c r="L22" s="75"/>
      <c r="M22" s="75">
        <v>0</v>
      </c>
      <c r="N22" s="75">
        <v>0</v>
      </c>
      <c r="O22" s="75">
        <v>0</v>
      </c>
      <c r="P22" s="75"/>
      <c r="Q22" s="77">
        <f t="shared" si="0"/>
        <v>10000</v>
      </c>
    </row>
    <row r="23" spans="1:17">
      <c r="A23" s="75">
        <v>18</v>
      </c>
      <c r="B23" s="76" t="s">
        <v>184</v>
      </c>
      <c r="C23" s="75">
        <v>500</v>
      </c>
      <c r="D23" s="75">
        <v>500</v>
      </c>
      <c r="E23" s="75">
        <v>0</v>
      </c>
      <c r="F23" s="75">
        <v>0</v>
      </c>
      <c r="G23" s="75">
        <v>0</v>
      </c>
      <c r="H23" s="75">
        <v>500</v>
      </c>
      <c r="I23" s="75">
        <v>0</v>
      </c>
      <c r="J23" s="75">
        <v>0</v>
      </c>
      <c r="K23" s="75">
        <v>0</v>
      </c>
      <c r="L23" s="75"/>
      <c r="M23" s="75">
        <v>0</v>
      </c>
      <c r="N23" s="75">
        <v>0</v>
      </c>
      <c r="O23" s="75">
        <v>0</v>
      </c>
      <c r="P23" s="75">
        <v>0</v>
      </c>
      <c r="Q23" s="77">
        <f t="shared" si="0"/>
        <v>500</v>
      </c>
    </row>
    <row r="24" spans="1:17">
      <c r="A24" s="75">
        <v>19</v>
      </c>
      <c r="B24" s="76" t="s">
        <v>312</v>
      </c>
      <c r="C24" s="75">
        <v>3600</v>
      </c>
      <c r="D24" s="75">
        <v>3600</v>
      </c>
      <c r="E24" s="75">
        <v>0</v>
      </c>
      <c r="F24" s="75">
        <v>0</v>
      </c>
      <c r="G24" s="75">
        <v>0</v>
      </c>
      <c r="H24" s="75">
        <v>3600</v>
      </c>
      <c r="I24" s="75">
        <v>0</v>
      </c>
      <c r="J24" s="75">
        <v>0</v>
      </c>
      <c r="K24" s="75">
        <v>0</v>
      </c>
      <c r="L24" s="75"/>
      <c r="M24" s="75">
        <v>0</v>
      </c>
      <c r="N24" s="75">
        <v>0</v>
      </c>
      <c r="O24" s="75">
        <v>0</v>
      </c>
      <c r="P24" s="75">
        <v>0</v>
      </c>
      <c r="Q24" s="77">
        <f t="shared" si="0"/>
        <v>3600</v>
      </c>
    </row>
    <row r="25" spans="1:17">
      <c r="A25" s="75">
        <v>20</v>
      </c>
      <c r="B25" s="76" t="s">
        <v>296</v>
      </c>
      <c r="C25" s="75">
        <v>500</v>
      </c>
      <c r="D25" s="75">
        <v>500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500</v>
      </c>
      <c r="K25" s="75">
        <v>0</v>
      </c>
      <c r="L25" s="75"/>
      <c r="M25" s="75">
        <v>0</v>
      </c>
      <c r="N25" s="75">
        <v>0</v>
      </c>
      <c r="O25" s="75">
        <v>0</v>
      </c>
      <c r="P25" s="75">
        <v>0</v>
      </c>
      <c r="Q25" s="77">
        <f t="shared" si="0"/>
        <v>500</v>
      </c>
    </row>
    <row r="26" spans="1:17">
      <c r="A26" s="75">
        <v>21</v>
      </c>
      <c r="B26" s="76" t="s">
        <v>281</v>
      </c>
      <c r="C26" s="75">
        <v>24000</v>
      </c>
      <c r="D26" s="75">
        <v>24000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/>
      <c r="M26" s="75">
        <v>0</v>
      </c>
      <c r="N26" s="75">
        <v>0</v>
      </c>
      <c r="O26" s="75"/>
      <c r="P26" s="75">
        <v>24000</v>
      </c>
      <c r="Q26" s="77">
        <f t="shared" si="0"/>
        <v>24000</v>
      </c>
    </row>
    <row r="27" spans="1:17">
      <c r="A27" s="75">
        <v>22</v>
      </c>
      <c r="B27" s="76" t="s">
        <v>298</v>
      </c>
      <c r="C27" s="75">
        <v>5000</v>
      </c>
      <c r="D27" s="75">
        <v>5000</v>
      </c>
      <c r="E27" s="75">
        <v>0</v>
      </c>
      <c r="F27" s="75">
        <v>0</v>
      </c>
      <c r="G27" s="75">
        <v>5000</v>
      </c>
      <c r="H27" s="75">
        <v>0</v>
      </c>
      <c r="I27" s="75">
        <v>0</v>
      </c>
      <c r="J27" s="75">
        <v>0</v>
      </c>
      <c r="K27" s="75">
        <v>0</v>
      </c>
      <c r="L27" s="75"/>
      <c r="M27" s="75">
        <v>0</v>
      </c>
      <c r="N27" s="75">
        <v>0</v>
      </c>
      <c r="O27" s="75"/>
      <c r="P27" s="75"/>
      <c r="Q27" s="77">
        <f t="shared" si="0"/>
        <v>5000</v>
      </c>
    </row>
    <row r="28" spans="1:17">
      <c r="A28" s="75">
        <v>23</v>
      </c>
      <c r="B28" s="76" t="s">
        <v>28</v>
      </c>
      <c r="C28" s="75">
        <v>11000</v>
      </c>
      <c r="D28" s="75">
        <v>11000</v>
      </c>
      <c r="E28" s="75">
        <v>0</v>
      </c>
      <c r="F28" s="75">
        <v>0</v>
      </c>
      <c r="G28" s="75">
        <v>4820</v>
      </c>
      <c r="H28" s="75">
        <v>0</v>
      </c>
      <c r="I28" s="75">
        <v>0</v>
      </c>
      <c r="J28" s="75">
        <v>0</v>
      </c>
      <c r="K28" s="75">
        <v>0</v>
      </c>
      <c r="L28" s="75"/>
      <c r="M28" s="75">
        <v>3680</v>
      </c>
      <c r="N28" s="75">
        <v>2500</v>
      </c>
      <c r="O28" s="75">
        <v>0</v>
      </c>
      <c r="P28" s="75">
        <v>0</v>
      </c>
      <c r="Q28" s="77">
        <f t="shared" si="0"/>
        <v>11000</v>
      </c>
    </row>
    <row r="29" spans="1:17">
      <c r="A29" s="75">
        <v>24</v>
      </c>
      <c r="B29" s="76" t="s">
        <v>313</v>
      </c>
      <c r="C29" s="75">
        <v>3800</v>
      </c>
      <c r="D29" s="75">
        <v>3800</v>
      </c>
      <c r="E29" s="75">
        <v>0</v>
      </c>
      <c r="F29" s="75">
        <v>3800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/>
      <c r="M29" s="75">
        <v>0</v>
      </c>
      <c r="N29" s="75">
        <v>0</v>
      </c>
      <c r="O29" s="75">
        <v>0</v>
      </c>
      <c r="P29" s="75">
        <v>0</v>
      </c>
      <c r="Q29" s="77">
        <f t="shared" si="0"/>
        <v>3800</v>
      </c>
    </row>
    <row r="30" spans="1:17">
      <c r="A30" s="75">
        <v>25</v>
      </c>
      <c r="B30" s="76" t="s">
        <v>185</v>
      </c>
      <c r="C30" s="75">
        <v>32215</v>
      </c>
      <c r="D30" s="75">
        <v>32215</v>
      </c>
      <c r="E30" s="75">
        <v>0</v>
      </c>
      <c r="F30" s="75">
        <v>0</v>
      </c>
      <c r="G30" s="75">
        <v>32215</v>
      </c>
      <c r="H30" s="75">
        <v>0</v>
      </c>
      <c r="I30" s="75">
        <v>0</v>
      </c>
      <c r="J30" s="75">
        <v>0</v>
      </c>
      <c r="K30" s="75">
        <v>0</v>
      </c>
      <c r="L30" s="75"/>
      <c r="M30" s="75">
        <v>0</v>
      </c>
      <c r="N30" s="75">
        <v>0</v>
      </c>
      <c r="O30" s="75">
        <v>0</v>
      </c>
      <c r="P30" s="75">
        <v>0</v>
      </c>
      <c r="Q30" s="77">
        <f t="shared" si="0"/>
        <v>32215</v>
      </c>
    </row>
    <row r="31" spans="1:17">
      <c r="A31" s="75">
        <v>26</v>
      </c>
      <c r="B31" s="76" t="s">
        <v>283</v>
      </c>
      <c r="C31" s="75">
        <v>55</v>
      </c>
      <c r="D31" s="75">
        <v>55</v>
      </c>
      <c r="E31" s="75">
        <v>0</v>
      </c>
      <c r="F31" s="75">
        <v>0</v>
      </c>
      <c r="G31" s="75">
        <v>0</v>
      </c>
      <c r="H31" s="75">
        <v>55</v>
      </c>
      <c r="I31" s="75">
        <v>0</v>
      </c>
      <c r="J31" s="75">
        <v>0</v>
      </c>
      <c r="K31" s="75">
        <v>0</v>
      </c>
      <c r="L31" s="75"/>
      <c r="M31" s="75">
        <v>0</v>
      </c>
      <c r="N31" s="75">
        <v>0</v>
      </c>
      <c r="O31" s="75">
        <v>0</v>
      </c>
      <c r="P31" s="75">
        <v>0</v>
      </c>
      <c r="Q31" s="77">
        <f t="shared" si="0"/>
        <v>55</v>
      </c>
    </row>
    <row r="32" spans="1:17">
      <c r="A32" s="75">
        <v>27</v>
      </c>
      <c r="B32" s="76" t="s">
        <v>299</v>
      </c>
      <c r="C32" s="75">
        <v>6550</v>
      </c>
      <c r="D32" s="75">
        <v>6550</v>
      </c>
      <c r="E32" s="75">
        <v>0</v>
      </c>
      <c r="F32" s="75">
        <v>0</v>
      </c>
      <c r="G32" s="75">
        <v>5710</v>
      </c>
      <c r="H32" s="75">
        <v>0</v>
      </c>
      <c r="I32" s="75">
        <v>0</v>
      </c>
      <c r="J32" s="75">
        <v>0</v>
      </c>
      <c r="K32" s="75">
        <v>840</v>
      </c>
      <c r="L32" s="75"/>
      <c r="M32" s="75">
        <v>0</v>
      </c>
      <c r="N32" s="75">
        <v>0</v>
      </c>
      <c r="O32" s="75">
        <v>0</v>
      </c>
      <c r="P32" s="75"/>
      <c r="Q32" s="77">
        <f t="shared" si="0"/>
        <v>6550</v>
      </c>
    </row>
    <row r="33" spans="1:17">
      <c r="A33" s="75">
        <v>28</v>
      </c>
      <c r="B33" s="76" t="s">
        <v>284</v>
      </c>
      <c r="C33" s="75">
        <v>10000</v>
      </c>
      <c r="D33" s="75">
        <v>10000</v>
      </c>
      <c r="E33" s="75">
        <v>2274</v>
      </c>
      <c r="F33" s="75">
        <v>0</v>
      </c>
      <c r="G33" s="75">
        <v>0</v>
      </c>
      <c r="H33" s="75">
        <v>7726</v>
      </c>
      <c r="I33" s="75">
        <v>0</v>
      </c>
      <c r="J33" s="75">
        <v>0</v>
      </c>
      <c r="K33" s="75">
        <v>0</v>
      </c>
      <c r="L33" s="75"/>
      <c r="M33" s="75">
        <v>0</v>
      </c>
      <c r="N33" s="75">
        <v>0</v>
      </c>
      <c r="O33" s="75">
        <v>0</v>
      </c>
      <c r="P33" s="75"/>
      <c r="Q33" s="77">
        <f t="shared" si="0"/>
        <v>10000</v>
      </c>
    </row>
    <row r="34" spans="1:17">
      <c r="A34" s="75">
        <v>29</v>
      </c>
      <c r="B34" s="76" t="s">
        <v>314</v>
      </c>
      <c r="C34" s="75">
        <v>350</v>
      </c>
      <c r="D34" s="75">
        <v>350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/>
      <c r="M34" s="75">
        <v>0</v>
      </c>
      <c r="N34" s="75">
        <v>350</v>
      </c>
      <c r="O34" s="75">
        <v>0</v>
      </c>
      <c r="P34" s="75">
        <v>0</v>
      </c>
      <c r="Q34" s="77">
        <f t="shared" si="0"/>
        <v>350</v>
      </c>
    </row>
    <row r="35" spans="1:17">
      <c r="A35" s="75">
        <v>30</v>
      </c>
      <c r="B35" s="76" t="s">
        <v>302</v>
      </c>
      <c r="C35" s="75">
        <v>1206</v>
      </c>
      <c r="D35" s="75">
        <v>1206</v>
      </c>
      <c r="E35" s="75">
        <v>0</v>
      </c>
      <c r="F35" s="75">
        <v>0</v>
      </c>
      <c r="G35" s="75">
        <v>0</v>
      </c>
      <c r="H35" s="75">
        <v>1206</v>
      </c>
      <c r="I35" s="75"/>
      <c r="J35" s="75">
        <v>0</v>
      </c>
      <c r="K35" s="75">
        <v>0</v>
      </c>
      <c r="L35" s="75"/>
      <c r="M35" s="75">
        <v>0</v>
      </c>
      <c r="N35" s="75">
        <v>0</v>
      </c>
      <c r="O35" s="75">
        <v>0</v>
      </c>
      <c r="P35" s="75">
        <v>0</v>
      </c>
      <c r="Q35" s="77">
        <f t="shared" si="0"/>
        <v>1206</v>
      </c>
    </row>
    <row r="36" spans="1:17">
      <c r="A36" s="75">
        <v>31</v>
      </c>
      <c r="B36" s="76" t="s">
        <v>315</v>
      </c>
      <c r="C36" s="75">
        <v>9680</v>
      </c>
      <c r="D36" s="75">
        <v>9680</v>
      </c>
      <c r="E36" s="75">
        <v>0</v>
      </c>
      <c r="F36" s="75">
        <v>0</v>
      </c>
      <c r="G36" s="75">
        <v>9680</v>
      </c>
      <c r="H36" s="75">
        <v>0</v>
      </c>
      <c r="I36" s="75">
        <v>0</v>
      </c>
      <c r="J36" s="75">
        <v>0</v>
      </c>
      <c r="K36" s="75">
        <v>0</v>
      </c>
      <c r="L36" s="75"/>
      <c r="M36" s="75">
        <v>0</v>
      </c>
      <c r="N36" s="75">
        <v>0</v>
      </c>
      <c r="O36" s="75">
        <v>0</v>
      </c>
      <c r="P36" s="75">
        <v>0</v>
      </c>
      <c r="Q36" s="77">
        <f t="shared" si="0"/>
        <v>9680</v>
      </c>
    </row>
    <row r="37" spans="1:17">
      <c r="A37" s="75">
        <v>32</v>
      </c>
      <c r="B37" s="76" t="s">
        <v>149</v>
      </c>
      <c r="C37" s="75">
        <v>2000</v>
      </c>
      <c r="D37" s="75">
        <v>2000</v>
      </c>
      <c r="E37" s="75">
        <v>0</v>
      </c>
      <c r="F37" s="75">
        <v>0</v>
      </c>
      <c r="G37" s="75">
        <v>0</v>
      </c>
      <c r="H37" s="75">
        <v>2000</v>
      </c>
      <c r="I37" s="75">
        <v>0</v>
      </c>
      <c r="J37" s="75">
        <v>0</v>
      </c>
      <c r="K37" s="75">
        <v>0</v>
      </c>
      <c r="L37" s="75"/>
      <c r="M37" s="75">
        <v>0</v>
      </c>
      <c r="N37" s="75">
        <v>0</v>
      </c>
      <c r="O37" s="75"/>
      <c r="P37" s="75"/>
      <c r="Q37" s="77">
        <f t="shared" si="0"/>
        <v>2000</v>
      </c>
    </row>
    <row r="38" spans="1:17">
      <c r="A38" s="75">
        <v>33</v>
      </c>
      <c r="B38" s="76" t="s">
        <v>236</v>
      </c>
      <c r="C38" s="75">
        <v>9500</v>
      </c>
      <c r="D38" s="75">
        <v>9500</v>
      </c>
      <c r="E38" s="75">
        <v>0</v>
      </c>
      <c r="F38" s="75">
        <v>0</v>
      </c>
      <c r="G38" s="75">
        <v>0</v>
      </c>
      <c r="H38" s="75">
        <v>9500</v>
      </c>
      <c r="I38" s="75">
        <v>0</v>
      </c>
      <c r="J38" s="75">
        <v>0</v>
      </c>
      <c r="K38" s="75">
        <v>0</v>
      </c>
      <c r="L38" s="75"/>
      <c r="M38" s="75">
        <v>0</v>
      </c>
      <c r="N38" s="75">
        <v>0</v>
      </c>
      <c r="O38" s="75">
        <v>0</v>
      </c>
      <c r="P38" s="75">
        <v>0</v>
      </c>
      <c r="Q38" s="77">
        <f t="shared" si="0"/>
        <v>9500</v>
      </c>
    </row>
    <row r="39" spans="1:17">
      <c r="A39" s="75">
        <v>34</v>
      </c>
      <c r="B39" s="76" t="s">
        <v>316</v>
      </c>
      <c r="C39" s="75">
        <v>2000</v>
      </c>
      <c r="D39" s="75">
        <v>2000</v>
      </c>
      <c r="E39" s="75">
        <v>0</v>
      </c>
      <c r="F39" s="75">
        <v>0</v>
      </c>
      <c r="G39" s="75">
        <v>2000</v>
      </c>
      <c r="H39" s="75">
        <v>0</v>
      </c>
      <c r="I39" s="75">
        <v>0</v>
      </c>
      <c r="J39" s="75">
        <v>0</v>
      </c>
      <c r="K39" s="75">
        <v>0</v>
      </c>
      <c r="L39" s="75"/>
      <c r="M39" s="75">
        <v>0</v>
      </c>
      <c r="N39" s="75">
        <v>0</v>
      </c>
      <c r="O39" s="75">
        <v>0</v>
      </c>
      <c r="P39" s="75">
        <v>0</v>
      </c>
      <c r="Q39" s="77">
        <f t="shared" si="0"/>
        <v>2000</v>
      </c>
    </row>
    <row r="40" spans="1:17">
      <c r="A40" s="75">
        <v>35</v>
      </c>
      <c r="B40" s="76" t="s">
        <v>289</v>
      </c>
      <c r="C40" s="75">
        <v>4000</v>
      </c>
      <c r="D40" s="75">
        <v>4000</v>
      </c>
      <c r="E40" s="75">
        <v>4000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/>
      <c r="M40" s="75">
        <v>0</v>
      </c>
      <c r="N40" s="75">
        <v>0</v>
      </c>
      <c r="O40" s="75">
        <v>0</v>
      </c>
      <c r="P40" s="75"/>
      <c r="Q40" s="77">
        <f t="shared" si="0"/>
        <v>4000</v>
      </c>
    </row>
    <row r="41" spans="1:17">
      <c r="A41" s="75">
        <v>36</v>
      </c>
      <c r="B41" s="76" t="s">
        <v>317</v>
      </c>
      <c r="C41" s="75">
        <v>4000</v>
      </c>
      <c r="D41" s="75">
        <v>4000</v>
      </c>
      <c r="E41" s="75">
        <v>0</v>
      </c>
      <c r="F41" s="75">
        <v>0</v>
      </c>
      <c r="G41" s="75">
        <v>1500</v>
      </c>
      <c r="H41" s="75">
        <v>0</v>
      </c>
      <c r="I41" s="75">
        <v>0</v>
      </c>
      <c r="J41" s="75">
        <v>0</v>
      </c>
      <c r="K41" s="75">
        <v>0</v>
      </c>
      <c r="L41" s="75"/>
      <c r="M41" s="75">
        <v>2500</v>
      </c>
      <c r="N41" s="75">
        <v>0</v>
      </c>
      <c r="O41" s="75">
        <v>0</v>
      </c>
      <c r="P41" s="75">
        <v>0</v>
      </c>
      <c r="Q41" s="77">
        <f t="shared" si="0"/>
        <v>4000</v>
      </c>
    </row>
    <row r="42" spans="1:17">
      <c r="A42" s="75">
        <v>37</v>
      </c>
      <c r="B42" s="76" t="s">
        <v>318</v>
      </c>
      <c r="C42" s="75">
        <v>18069</v>
      </c>
      <c r="D42" s="75">
        <v>18069</v>
      </c>
      <c r="E42" s="75">
        <v>0</v>
      </c>
      <c r="F42" s="75">
        <v>0</v>
      </c>
      <c r="G42" s="75">
        <v>9629</v>
      </c>
      <c r="H42" s="75"/>
      <c r="I42" s="75"/>
      <c r="J42" s="75"/>
      <c r="K42" s="75"/>
      <c r="L42" s="75">
        <v>5940</v>
      </c>
      <c r="M42" s="75">
        <v>0</v>
      </c>
      <c r="N42" s="75">
        <v>0</v>
      </c>
      <c r="O42" s="75">
        <v>2500</v>
      </c>
      <c r="P42" s="75">
        <v>0</v>
      </c>
      <c r="Q42" s="77">
        <f t="shared" si="0"/>
        <v>18069</v>
      </c>
    </row>
    <row r="43" spans="1:17">
      <c r="A43" s="75">
        <v>38</v>
      </c>
      <c r="B43" s="76" t="s">
        <v>319</v>
      </c>
      <c r="C43" s="75">
        <v>2500</v>
      </c>
      <c r="D43" s="75">
        <v>2500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2500</v>
      </c>
      <c r="K43" s="75">
        <v>0</v>
      </c>
      <c r="L43" s="75"/>
      <c r="M43" s="75">
        <v>0</v>
      </c>
      <c r="N43" s="75">
        <v>0</v>
      </c>
      <c r="O43" s="75">
        <v>0</v>
      </c>
      <c r="P43" s="75">
        <v>0</v>
      </c>
      <c r="Q43" s="77">
        <f t="shared" si="0"/>
        <v>2500</v>
      </c>
    </row>
    <row r="44" spans="1:17">
      <c r="A44" s="75">
        <v>39</v>
      </c>
      <c r="B44" s="76" t="s">
        <v>320</v>
      </c>
      <c r="C44" s="75">
        <v>1640.5</v>
      </c>
      <c r="D44" s="75">
        <v>1640.5</v>
      </c>
      <c r="E44" s="75">
        <v>0</v>
      </c>
      <c r="F44" s="75">
        <v>0</v>
      </c>
      <c r="G44" s="75">
        <v>1640.5</v>
      </c>
      <c r="H44" s="75">
        <v>0</v>
      </c>
      <c r="I44" s="75">
        <v>0</v>
      </c>
      <c r="J44" s="75">
        <v>0</v>
      </c>
      <c r="K44" s="75">
        <v>0</v>
      </c>
      <c r="L44" s="75"/>
      <c r="M44" s="75">
        <v>0</v>
      </c>
      <c r="N44" s="75">
        <v>0</v>
      </c>
      <c r="O44" s="75"/>
      <c r="P44" s="75"/>
      <c r="Q44" s="77">
        <f t="shared" si="0"/>
        <v>1640.5</v>
      </c>
    </row>
    <row r="45" spans="1:17">
      <c r="A45" s="75">
        <v>40</v>
      </c>
      <c r="B45" s="76" t="s">
        <v>321</v>
      </c>
      <c r="C45" s="75">
        <v>1650</v>
      </c>
      <c r="D45" s="75">
        <v>1650</v>
      </c>
      <c r="E45" s="75">
        <v>0</v>
      </c>
      <c r="F45" s="75">
        <v>0</v>
      </c>
      <c r="G45" s="75">
        <v>0</v>
      </c>
      <c r="H45" s="75">
        <v>0</v>
      </c>
      <c r="I45" s="75">
        <v>1650</v>
      </c>
      <c r="J45" s="75">
        <v>0</v>
      </c>
      <c r="K45" s="75">
        <v>0</v>
      </c>
      <c r="L45" s="75"/>
      <c r="M45" s="75">
        <v>0</v>
      </c>
      <c r="N45" s="75">
        <v>0</v>
      </c>
      <c r="O45" s="75">
        <v>0</v>
      </c>
      <c r="P45" s="75">
        <v>0</v>
      </c>
      <c r="Q45" s="77">
        <f t="shared" si="0"/>
        <v>1650</v>
      </c>
    </row>
    <row r="46" spans="1:17" s="62" customFormat="1">
      <c r="A46" s="78"/>
      <c r="B46" s="79" t="s">
        <v>132</v>
      </c>
      <c r="C46" s="78">
        <f t="shared" ref="C46:Q46" si="1">SUM(C6:C45)</f>
        <v>264892.5</v>
      </c>
      <c r="D46" s="78">
        <f t="shared" si="1"/>
        <v>264892.5</v>
      </c>
      <c r="E46" s="78">
        <f t="shared" si="1"/>
        <v>16835</v>
      </c>
      <c r="F46" s="78">
        <f t="shared" si="1"/>
        <v>16464</v>
      </c>
      <c r="G46" s="78">
        <f t="shared" si="1"/>
        <v>102863.5</v>
      </c>
      <c r="H46" s="78">
        <f t="shared" si="1"/>
        <v>30000</v>
      </c>
      <c r="I46" s="78">
        <f t="shared" si="1"/>
        <v>1650</v>
      </c>
      <c r="J46" s="78">
        <f t="shared" si="1"/>
        <v>4000</v>
      </c>
      <c r="K46" s="78">
        <f t="shared" si="1"/>
        <v>840</v>
      </c>
      <c r="L46" s="78">
        <f t="shared" si="1"/>
        <v>5940</v>
      </c>
      <c r="M46" s="78">
        <f t="shared" si="1"/>
        <v>10180</v>
      </c>
      <c r="N46" s="78">
        <f t="shared" si="1"/>
        <v>2850</v>
      </c>
      <c r="O46" s="78">
        <f t="shared" si="1"/>
        <v>2500</v>
      </c>
      <c r="P46" s="78">
        <f t="shared" si="1"/>
        <v>70770</v>
      </c>
      <c r="Q46" s="78">
        <f t="shared" si="1"/>
        <v>264892.5</v>
      </c>
    </row>
  </sheetData>
  <mergeCells count="6">
    <mergeCell ref="B1:P1"/>
    <mergeCell ref="A2:A5"/>
    <mergeCell ref="Q2:Q5"/>
    <mergeCell ref="B3:D3"/>
    <mergeCell ref="B4:D4"/>
    <mergeCell ref="B5:D5"/>
  </mergeCells>
  <pageMargins left="0.75" right="0.75" top="1" bottom="1" header="0.5" footer="0.5"/>
  <pageSetup paperSize="9" scale="41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W32"/>
  <sheetViews>
    <sheetView view="pageBreakPreview" topLeftCell="E1" zoomScale="60" workbookViewId="0">
      <selection sqref="A1:V32"/>
    </sheetView>
  </sheetViews>
  <sheetFormatPr defaultColWidth="8.7109375" defaultRowHeight="15"/>
  <cols>
    <col min="1" max="1" width="4" style="81" bestFit="1" customWidth="1"/>
    <col min="2" max="2" width="41" style="58" customWidth="1"/>
    <col min="3" max="3" width="12.28515625" style="58" customWidth="1"/>
    <col min="4" max="4" width="17.42578125" style="58" customWidth="1"/>
    <col min="5" max="22" width="15.5703125" style="67" customWidth="1"/>
    <col min="23" max="23" width="9" style="58" customWidth="1"/>
    <col min="24" max="24" width="10" style="58" customWidth="1"/>
    <col min="25" max="25" width="9" style="58" customWidth="1"/>
    <col min="26" max="16384" width="8.7109375" style="58"/>
  </cols>
  <sheetData>
    <row r="1" spans="1:23" s="12" customFormat="1">
      <c r="A1" s="30"/>
      <c r="B1" s="156" t="s">
        <v>237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3" s="12" customFormat="1" ht="75">
      <c r="A2" s="90" t="s">
        <v>12</v>
      </c>
      <c r="B2" s="47" t="s">
        <v>0</v>
      </c>
      <c r="C2" s="66" t="s">
        <v>1</v>
      </c>
      <c r="D2" s="66" t="s">
        <v>2</v>
      </c>
      <c r="E2" s="66" t="s">
        <v>121</v>
      </c>
      <c r="F2" s="66" t="s">
        <v>33</v>
      </c>
      <c r="G2" s="66" t="s">
        <v>4</v>
      </c>
      <c r="H2" s="66" t="s">
        <v>213</v>
      </c>
      <c r="I2" s="66" t="s">
        <v>214</v>
      </c>
      <c r="J2" s="66" t="s">
        <v>127</v>
      </c>
      <c r="K2" s="66" t="s">
        <v>126</v>
      </c>
      <c r="L2" s="66" t="s">
        <v>238</v>
      </c>
      <c r="M2" s="66" t="s">
        <v>239</v>
      </c>
      <c r="N2" s="66" t="s">
        <v>240</v>
      </c>
      <c r="O2" s="66" t="s">
        <v>241</v>
      </c>
      <c r="P2" s="66" t="s">
        <v>216</v>
      </c>
      <c r="Q2" s="66" t="s">
        <v>114</v>
      </c>
      <c r="R2" s="66" t="s">
        <v>242</v>
      </c>
      <c r="S2" s="66" t="s">
        <v>243</v>
      </c>
      <c r="T2" s="66" t="s">
        <v>244</v>
      </c>
      <c r="U2" s="66" t="s">
        <v>5</v>
      </c>
      <c r="V2" s="66" t="s">
        <v>245</v>
      </c>
      <c r="W2" s="24" t="s">
        <v>246</v>
      </c>
    </row>
    <row r="3" spans="1:23" s="12" customFormat="1" ht="36">
      <c r="A3" s="91"/>
      <c r="B3" s="145" t="s">
        <v>104</v>
      </c>
      <c r="C3" s="146"/>
      <c r="D3" s="147"/>
      <c r="E3" s="55" t="s">
        <v>219</v>
      </c>
      <c r="F3" s="55" t="s">
        <v>69</v>
      </c>
      <c r="G3" s="66"/>
      <c r="H3" s="55" t="s">
        <v>220</v>
      </c>
      <c r="I3" s="55" t="s">
        <v>174</v>
      </c>
      <c r="J3" s="55" t="s">
        <v>171</v>
      </c>
      <c r="K3" s="55" t="s">
        <v>174</v>
      </c>
      <c r="L3" s="55" t="s">
        <v>106</v>
      </c>
      <c r="M3" s="55" t="s">
        <v>222</v>
      </c>
      <c r="N3" s="55" t="s">
        <v>258</v>
      </c>
      <c r="O3" s="55" t="s">
        <v>333</v>
      </c>
      <c r="P3" s="55" t="s">
        <v>333</v>
      </c>
      <c r="Q3" s="55" t="s">
        <v>334</v>
      </c>
      <c r="R3" s="55" t="s">
        <v>335</v>
      </c>
      <c r="S3" s="80" t="s">
        <v>344</v>
      </c>
      <c r="T3" s="55" t="s">
        <v>339</v>
      </c>
      <c r="U3" s="55" t="s">
        <v>93</v>
      </c>
      <c r="V3" s="55" t="s">
        <v>340</v>
      </c>
      <c r="W3" s="30"/>
    </row>
    <row r="4" spans="1:23" s="12" customFormat="1" ht="25.5">
      <c r="A4" s="91"/>
      <c r="B4" s="145" t="s">
        <v>15</v>
      </c>
      <c r="C4" s="146"/>
      <c r="D4" s="147"/>
      <c r="E4" s="55" t="s">
        <v>137</v>
      </c>
      <c r="F4" s="55" t="s">
        <v>70</v>
      </c>
      <c r="G4" s="66"/>
      <c r="H4" s="55" t="s">
        <v>224</v>
      </c>
      <c r="I4" s="55" t="s">
        <v>225</v>
      </c>
      <c r="J4" s="54" t="s">
        <v>172</v>
      </c>
      <c r="K4" s="54" t="s">
        <v>173</v>
      </c>
      <c r="L4" s="54" t="s">
        <v>109</v>
      </c>
      <c r="M4" s="54" t="s">
        <v>332</v>
      </c>
      <c r="N4" s="55" t="s">
        <v>263</v>
      </c>
      <c r="O4" s="55" t="s">
        <v>336</v>
      </c>
      <c r="P4" s="55" t="s">
        <v>227</v>
      </c>
      <c r="Q4" s="55" t="s">
        <v>337</v>
      </c>
      <c r="R4" s="55" t="s">
        <v>338</v>
      </c>
      <c r="S4" s="55" t="s">
        <v>341</v>
      </c>
      <c r="T4" s="55" t="s">
        <v>342</v>
      </c>
      <c r="U4" s="55" t="s">
        <v>87</v>
      </c>
      <c r="V4" s="55" t="s">
        <v>343</v>
      </c>
      <c r="W4" s="30"/>
    </row>
    <row r="5" spans="1:23" s="12" customFormat="1">
      <c r="A5" s="92"/>
      <c r="B5" s="145" t="s">
        <v>16</v>
      </c>
      <c r="C5" s="146"/>
      <c r="D5" s="147"/>
      <c r="E5" s="55">
        <v>9855053048</v>
      </c>
      <c r="F5" s="55">
        <v>9855062291</v>
      </c>
      <c r="G5" s="66"/>
      <c r="H5" s="55">
        <v>9856046005</v>
      </c>
      <c r="I5" s="55" t="s">
        <v>228</v>
      </c>
      <c r="J5" s="54">
        <v>9846169284</v>
      </c>
      <c r="K5" s="54">
        <v>9846409687</v>
      </c>
      <c r="L5" s="54">
        <v>9845788937</v>
      </c>
      <c r="M5" s="54">
        <v>9846550330</v>
      </c>
      <c r="N5" s="55">
        <v>9855055184</v>
      </c>
      <c r="O5" s="55">
        <v>9846639499</v>
      </c>
      <c r="P5" s="55">
        <v>9856051060</v>
      </c>
      <c r="Q5" s="55">
        <v>9856029832</v>
      </c>
      <c r="R5" s="55">
        <v>9856016699</v>
      </c>
      <c r="S5" s="55">
        <v>9846235826</v>
      </c>
      <c r="T5" s="55">
        <v>9852678792</v>
      </c>
      <c r="U5" s="55">
        <v>9855023636</v>
      </c>
      <c r="V5" s="55">
        <v>9846056432</v>
      </c>
      <c r="W5" s="30"/>
    </row>
    <row r="6" spans="1:23">
      <c r="A6" s="73">
        <v>1</v>
      </c>
      <c r="B6" s="57" t="s">
        <v>322</v>
      </c>
      <c r="C6" s="73">
        <v>3000</v>
      </c>
      <c r="D6" s="73">
        <v>3000</v>
      </c>
      <c r="E6" s="66">
        <v>0</v>
      </c>
      <c r="F6" s="66">
        <v>3000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47">
        <f>SUM(E6:V6)</f>
        <v>3000</v>
      </c>
    </row>
    <row r="7" spans="1:23">
      <c r="A7" s="73">
        <v>2</v>
      </c>
      <c r="B7" s="57" t="s">
        <v>155</v>
      </c>
      <c r="C7" s="73">
        <v>500</v>
      </c>
      <c r="D7" s="73">
        <v>500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500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47">
        <f t="shared" ref="W7:W32" si="0">SUM(E7:V7)</f>
        <v>500</v>
      </c>
    </row>
    <row r="8" spans="1:23">
      <c r="A8" s="73">
        <v>3</v>
      </c>
      <c r="B8" s="57" t="s">
        <v>154</v>
      </c>
      <c r="C8" s="73">
        <v>1890</v>
      </c>
      <c r="D8" s="73">
        <v>1890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1890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47">
        <f t="shared" si="0"/>
        <v>1890</v>
      </c>
    </row>
    <row r="9" spans="1:23">
      <c r="A9" s="73">
        <v>4</v>
      </c>
      <c r="B9" s="57" t="s">
        <v>294</v>
      </c>
      <c r="C9" s="73">
        <v>3600</v>
      </c>
      <c r="D9" s="73">
        <v>3600</v>
      </c>
      <c r="E9" s="66">
        <v>3600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47">
        <f t="shared" si="0"/>
        <v>3600</v>
      </c>
    </row>
    <row r="10" spans="1:23">
      <c r="A10" s="73">
        <v>5</v>
      </c>
      <c r="B10" s="57" t="s">
        <v>177</v>
      </c>
      <c r="C10" s="73">
        <v>15000</v>
      </c>
      <c r="D10" s="73">
        <v>15000</v>
      </c>
      <c r="E10" s="66">
        <v>7500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7500</v>
      </c>
      <c r="O10" s="66">
        <v>0</v>
      </c>
      <c r="P10" s="66">
        <v>0</v>
      </c>
      <c r="Q10" s="66"/>
      <c r="R10" s="66"/>
      <c r="S10" s="66"/>
      <c r="T10" s="66"/>
      <c r="U10" s="66"/>
      <c r="V10" s="66"/>
      <c r="W10" s="47">
        <f t="shared" si="0"/>
        <v>15000</v>
      </c>
    </row>
    <row r="11" spans="1:23">
      <c r="A11" s="73">
        <v>6</v>
      </c>
      <c r="B11" s="57" t="s">
        <v>277</v>
      </c>
      <c r="C11" s="73">
        <v>1000</v>
      </c>
      <c r="D11" s="73">
        <v>1000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1000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47">
        <f t="shared" si="0"/>
        <v>1000</v>
      </c>
    </row>
    <row r="12" spans="1:23">
      <c r="A12" s="73">
        <v>7</v>
      </c>
      <c r="B12" s="57" t="s">
        <v>312</v>
      </c>
      <c r="C12" s="73">
        <v>250</v>
      </c>
      <c r="D12" s="73">
        <v>250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250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/>
      <c r="W12" s="47">
        <f t="shared" si="0"/>
        <v>250</v>
      </c>
    </row>
    <row r="13" spans="1:23">
      <c r="A13" s="73">
        <v>8</v>
      </c>
      <c r="B13" s="57" t="s">
        <v>279</v>
      </c>
      <c r="C13" s="73">
        <v>303</v>
      </c>
      <c r="D13" s="73">
        <v>303</v>
      </c>
      <c r="E13" s="66">
        <v>0</v>
      </c>
      <c r="F13" s="66">
        <v>303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47">
        <f t="shared" si="0"/>
        <v>303</v>
      </c>
    </row>
    <row r="14" spans="1:23">
      <c r="A14" s="73">
        <v>9</v>
      </c>
      <c r="B14" s="57" t="s">
        <v>323</v>
      </c>
      <c r="C14" s="73">
        <v>3500</v>
      </c>
      <c r="D14" s="73">
        <v>3500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3500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47">
        <f t="shared" si="0"/>
        <v>3500</v>
      </c>
    </row>
    <row r="15" spans="1:23">
      <c r="A15" s="73">
        <v>10</v>
      </c>
      <c r="B15" s="57" t="s">
        <v>324</v>
      </c>
      <c r="C15" s="73">
        <v>100</v>
      </c>
      <c r="D15" s="73">
        <v>100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100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47">
        <f t="shared" si="0"/>
        <v>100</v>
      </c>
    </row>
    <row r="16" spans="1:23">
      <c r="A16" s="73">
        <v>11</v>
      </c>
      <c r="B16" s="57" t="s">
        <v>195</v>
      </c>
      <c r="C16" s="73">
        <v>826</v>
      </c>
      <c r="D16" s="73">
        <v>826</v>
      </c>
      <c r="E16" s="66">
        <v>0</v>
      </c>
      <c r="F16" s="66">
        <v>826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47">
        <f t="shared" si="0"/>
        <v>826</v>
      </c>
    </row>
    <row r="17" spans="1:23">
      <c r="A17" s="73">
        <v>12</v>
      </c>
      <c r="B17" s="57" t="s">
        <v>50</v>
      </c>
      <c r="C17" s="73">
        <v>2000</v>
      </c>
      <c r="D17" s="73">
        <v>2000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2000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47">
        <f t="shared" si="0"/>
        <v>2000</v>
      </c>
    </row>
    <row r="18" spans="1:23">
      <c r="A18" s="73">
        <v>13</v>
      </c>
      <c r="B18" s="57" t="s">
        <v>248</v>
      </c>
      <c r="C18" s="73">
        <v>2000</v>
      </c>
      <c r="D18" s="73">
        <v>2000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2000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47">
        <f t="shared" si="0"/>
        <v>2000</v>
      </c>
    </row>
    <row r="19" spans="1:23">
      <c r="A19" s="73">
        <v>14</v>
      </c>
      <c r="B19" s="57" t="s">
        <v>325</v>
      </c>
      <c r="C19" s="73">
        <v>9500</v>
      </c>
      <c r="D19" s="73">
        <v>9500</v>
      </c>
      <c r="E19" s="66">
        <v>0</v>
      </c>
      <c r="F19" s="66">
        <v>4164</v>
      </c>
      <c r="G19" s="66">
        <v>0</v>
      </c>
      <c r="H19" s="66">
        <v>0</v>
      </c>
      <c r="I19" s="66">
        <v>1086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2000</v>
      </c>
      <c r="P19" s="66">
        <v>2250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47">
        <f t="shared" si="0"/>
        <v>9500</v>
      </c>
    </row>
    <row r="20" spans="1:23">
      <c r="A20" s="73">
        <v>15</v>
      </c>
      <c r="B20" s="57" t="s">
        <v>53</v>
      </c>
      <c r="C20" s="73">
        <v>875</v>
      </c>
      <c r="D20" s="73">
        <v>875</v>
      </c>
      <c r="E20" s="66">
        <v>0</v>
      </c>
      <c r="F20" s="66">
        <v>875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47">
        <f t="shared" si="0"/>
        <v>875</v>
      </c>
    </row>
    <row r="21" spans="1:23">
      <c r="A21" s="73">
        <v>16</v>
      </c>
      <c r="B21" s="57" t="s">
        <v>326</v>
      </c>
      <c r="C21" s="73">
        <v>600</v>
      </c>
      <c r="D21" s="73">
        <v>600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600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47">
        <f t="shared" si="0"/>
        <v>600</v>
      </c>
    </row>
    <row r="22" spans="1:23">
      <c r="A22" s="73">
        <v>17</v>
      </c>
      <c r="B22" s="57" t="s">
        <v>249</v>
      </c>
      <c r="C22" s="73">
        <v>500</v>
      </c>
      <c r="D22" s="73">
        <v>500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500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47">
        <f t="shared" si="0"/>
        <v>500</v>
      </c>
    </row>
    <row r="23" spans="1:23">
      <c r="A23" s="73">
        <v>18</v>
      </c>
      <c r="B23" s="57" t="s">
        <v>327</v>
      </c>
      <c r="C23" s="73">
        <v>1200</v>
      </c>
      <c r="D23" s="73">
        <v>1200</v>
      </c>
      <c r="E23" s="66">
        <v>1200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47">
        <f t="shared" si="0"/>
        <v>1200</v>
      </c>
    </row>
    <row r="24" spans="1:23">
      <c r="A24" s="73">
        <v>19</v>
      </c>
      <c r="B24" s="57" t="s">
        <v>188</v>
      </c>
      <c r="C24" s="73">
        <v>800</v>
      </c>
      <c r="D24" s="73">
        <v>800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800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47">
        <f t="shared" si="0"/>
        <v>800</v>
      </c>
    </row>
    <row r="25" spans="1:23">
      <c r="A25" s="73">
        <v>20</v>
      </c>
      <c r="B25" s="57" t="s">
        <v>166</v>
      </c>
      <c r="C25" s="73">
        <v>2000</v>
      </c>
      <c r="D25" s="73">
        <v>2000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1000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1000</v>
      </c>
      <c r="W25" s="47">
        <f t="shared" si="0"/>
        <v>2000</v>
      </c>
    </row>
    <row r="26" spans="1:23">
      <c r="A26" s="73">
        <v>21</v>
      </c>
      <c r="B26" s="57" t="s">
        <v>306</v>
      </c>
      <c r="C26" s="73">
        <v>1000</v>
      </c>
      <c r="D26" s="73">
        <v>1000</v>
      </c>
      <c r="E26" s="66">
        <v>1000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47">
        <f t="shared" si="0"/>
        <v>1000</v>
      </c>
    </row>
    <row r="27" spans="1:23">
      <c r="A27" s="73">
        <v>22</v>
      </c>
      <c r="B27" s="57" t="s">
        <v>328</v>
      </c>
      <c r="C27" s="73">
        <v>350</v>
      </c>
      <c r="D27" s="73">
        <v>350</v>
      </c>
      <c r="E27" s="66">
        <v>350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/>
      <c r="W27" s="47">
        <f t="shared" si="0"/>
        <v>350</v>
      </c>
    </row>
    <row r="28" spans="1:23">
      <c r="A28" s="73">
        <v>23</v>
      </c>
      <c r="B28" s="57" t="s">
        <v>329</v>
      </c>
      <c r="C28" s="73">
        <v>1759</v>
      </c>
      <c r="D28" s="73">
        <v>1759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659</v>
      </c>
      <c r="N28" s="66">
        <v>0</v>
      </c>
      <c r="O28" s="66">
        <v>0</v>
      </c>
      <c r="P28" s="66">
        <v>0</v>
      </c>
      <c r="Q28" s="66">
        <v>0</v>
      </c>
      <c r="R28" s="66">
        <v>1100</v>
      </c>
      <c r="S28" s="66">
        <v>0</v>
      </c>
      <c r="T28" s="66">
        <v>0</v>
      </c>
      <c r="U28" s="66">
        <v>0</v>
      </c>
      <c r="V28" s="66">
        <v>0</v>
      </c>
      <c r="W28" s="47">
        <f t="shared" si="0"/>
        <v>1759</v>
      </c>
    </row>
    <row r="29" spans="1:23">
      <c r="A29" s="73">
        <v>24</v>
      </c>
      <c r="B29" s="57" t="s">
        <v>330</v>
      </c>
      <c r="C29" s="73">
        <v>5000</v>
      </c>
      <c r="D29" s="73">
        <v>5000</v>
      </c>
      <c r="E29" s="66">
        <v>0</v>
      </c>
      <c r="F29" s="66">
        <v>0</v>
      </c>
      <c r="G29" s="66">
        <v>0</v>
      </c>
      <c r="H29" s="66">
        <v>2730</v>
      </c>
      <c r="I29" s="66">
        <v>0</v>
      </c>
      <c r="J29" s="66">
        <v>1640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630</v>
      </c>
      <c r="T29" s="66">
        <v>0</v>
      </c>
      <c r="U29" s="66">
        <v>0</v>
      </c>
      <c r="V29" s="66">
        <v>0</v>
      </c>
      <c r="W29" s="47">
        <f t="shared" si="0"/>
        <v>5000</v>
      </c>
    </row>
    <row r="30" spans="1:23">
      <c r="A30" s="73">
        <v>25</v>
      </c>
      <c r="B30" s="57" t="s">
        <v>320</v>
      </c>
      <c r="C30" s="73">
        <v>45.5</v>
      </c>
      <c r="D30" s="73">
        <v>45.5</v>
      </c>
      <c r="E30" s="66">
        <v>0</v>
      </c>
      <c r="F30" s="66">
        <v>0</v>
      </c>
      <c r="G30" s="66">
        <v>0</v>
      </c>
      <c r="H30" s="66">
        <v>0</v>
      </c>
      <c r="I30" s="66">
        <v>45.5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/>
      <c r="W30" s="47">
        <f t="shared" si="0"/>
        <v>45.5</v>
      </c>
    </row>
    <row r="31" spans="1:23">
      <c r="A31" s="73">
        <v>26</v>
      </c>
      <c r="B31" s="57" t="s">
        <v>331</v>
      </c>
      <c r="C31" s="73">
        <v>135</v>
      </c>
      <c r="D31" s="73">
        <v>135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135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47">
        <f t="shared" si="0"/>
        <v>135</v>
      </c>
    </row>
    <row r="32" spans="1:23">
      <c r="A32" s="73"/>
      <c r="B32" s="47" t="s">
        <v>132</v>
      </c>
      <c r="C32" s="73">
        <f t="shared" ref="C32:V32" si="1">SUM(C6:C31)</f>
        <v>57733.5</v>
      </c>
      <c r="D32" s="73">
        <f t="shared" si="1"/>
        <v>57733.5</v>
      </c>
      <c r="E32" s="66">
        <f t="shared" si="1"/>
        <v>13650</v>
      </c>
      <c r="F32" s="66">
        <f t="shared" si="1"/>
        <v>9168</v>
      </c>
      <c r="G32" s="66">
        <f t="shared" si="1"/>
        <v>0</v>
      </c>
      <c r="H32" s="66">
        <f t="shared" si="1"/>
        <v>2730</v>
      </c>
      <c r="I32" s="66">
        <f t="shared" si="1"/>
        <v>1131.5</v>
      </c>
      <c r="J32" s="66">
        <f t="shared" si="1"/>
        <v>6140</v>
      </c>
      <c r="K32" s="66">
        <f t="shared" si="1"/>
        <v>0</v>
      </c>
      <c r="L32" s="66">
        <f t="shared" si="1"/>
        <v>0</v>
      </c>
      <c r="M32" s="66">
        <f t="shared" si="1"/>
        <v>659</v>
      </c>
      <c r="N32" s="66">
        <f t="shared" si="1"/>
        <v>14500</v>
      </c>
      <c r="O32" s="66">
        <f t="shared" si="1"/>
        <v>2000</v>
      </c>
      <c r="P32" s="66">
        <f t="shared" si="1"/>
        <v>3000</v>
      </c>
      <c r="Q32" s="66">
        <f t="shared" si="1"/>
        <v>2025</v>
      </c>
      <c r="R32" s="66">
        <f t="shared" si="1"/>
        <v>1100</v>
      </c>
      <c r="S32" s="66">
        <f t="shared" si="1"/>
        <v>630</v>
      </c>
      <c r="T32" s="66">
        <f t="shared" si="1"/>
        <v>0</v>
      </c>
      <c r="U32" s="66">
        <f t="shared" si="1"/>
        <v>0</v>
      </c>
      <c r="V32" s="66">
        <f t="shared" si="1"/>
        <v>1000</v>
      </c>
      <c r="W32" s="47">
        <f t="shared" si="0"/>
        <v>57733.5</v>
      </c>
    </row>
  </sheetData>
  <mergeCells count="5">
    <mergeCell ref="B1:V1"/>
    <mergeCell ref="A2:A5"/>
    <mergeCell ref="B3:D3"/>
    <mergeCell ref="B4:D4"/>
    <mergeCell ref="B5:D5"/>
  </mergeCells>
  <pageMargins left="0.75" right="0.75" top="1" bottom="1" header="0.5" footer="0.5"/>
  <pageSetup paperSize="9" scale="2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U49"/>
  <sheetViews>
    <sheetView view="pageBreakPreview" topLeftCell="A16" zoomScale="60" zoomScaleNormal="85" workbookViewId="0">
      <selection sqref="A1:T49"/>
    </sheetView>
  </sheetViews>
  <sheetFormatPr defaultColWidth="8.7109375" defaultRowHeight="15"/>
  <cols>
    <col min="1" max="1" width="37.5703125" style="13" customWidth="1"/>
    <col min="2" max="4" width="10.28515625" style="23" customWidth="1"/>
    <col min="5" max="5" width="15.28515625" style="23" customWidth="1"/>
    <col min="6" max="20" width="10.28515625" style="23" customWidth="1"/>
    <col min="21" max="21" width="9" style="13" customWidth="1"/>
    <col min="22" max="22" width="10" style="13" customWidth="1"/>
    <col min="23" max="16384" width="8.7109375" style="13"/>
  </cols>
  <sheetData>
    <row r="1" spans="1:21" s="12" customFormat="1" ht="15.75">
      <c r="A1" s="157" t="s">
        <v>345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8"/>
    </row>
    <row r="2" spans="1:21" s="12" customFormat="1" ht="89.25">
      <c r="A2" s="31" t="s">
        <v>0</v>
      </c>
      <c r="B2" s="29" t="s">
        <v>1</v>
      </c>
      <c r="C2" s="29" t="s">
        <v>2</v>
      </c>
      <c r="D2" s="29" t="s">
        <v>3</v>
      </c>
      <c r="E2" s="29" t="s">
        <v>35</v>
      </c>
      <c r="F2" s="29" t="s">
        <v>121</v>
      </c>
      <c r="G2" s="29" t="s">
        <v>34</v>
      </c>
      <c r="H2" s="29" t="s">
        <v>33</v>
      </c>
      <c r="I2" s="29" t="s">
        <v>4</v>
      </c>
      <c r="J2" s="29" t="s">
        <v>250</v>
      </c>
      <c r="K2" s="29" t="s">
        <v>251</v>
      </c>
      <c r="L2" s="29" t="s">
        <v>252</v>
      </c>
      <c r="M2" s="29" t="s">
        <v>253</v>
      </c>
      <c r="N2" s="29" t="s">
        <v>96</v>
      </c>
      <c r="O2" s="29" t="s">
        <v>238</v>
      </c>
      <c r="P2" s="29" t="s">
        <v>30</v>
      </c>
      <c r="Q2" s="29" t="s">
        <v>254</v>
      </c>
      <c r="R2" s="29" t="s">
        <v>240</v>
      </c>
      <c r="S2" s="29" t="s">
        <v>29</v>
      </c>
      <c r="T2" s="29" t="s">
        <v>5</v>
      </c>
      <c r="U2" s="88" t="s">
        <v>94</v>
      </c>
    </row>
    <row r="3" spans="1:21" s="12" customFormat="1" ht="48">
      <c r="A3" s="134" t="s">
        <v>104</v>
      </c>
      <c r="B3" s="135"/>
      <c r="C3" s="136"/>
      <c r="D3" s="11" t="s">
        <v>193</v>
      </c>
      <c r="E3" s="11" t="s">
        <v>44</v>
      </c>
      <c r="F3" s="11" t="s">
        <v>255</v>
      </c>
      <c r="G3" s="11" t="s">
        <v>67</v>
      </c>
      <c r="H3" s="11" t="s">
        <v>69</v>
      </c>
      <c r="I3" s="11" t="s">
        <v>91</v>
      </c>
      <c r="J3" s="11" t="s">
        <v>256</v>
      </c>
      <c r="K3" s="11" t="s">
        <v>257</v>
      </c>
      <c r="L3" s="11" t="s">
        <v>72</v>
      </c>
      <c r="M3" s="11" t="s">
        <v>221</v>
      </c>
      <c r="N3" s="29" t="s">
        <v>106</v>
      </c>
      <c r="O3" s="29" t="s">
        <v>106</v>
      </c>
      <c r="P3" s="11" t="s">
        <v>77</v>
      </c>
      <c r="Q3" s="29"/>
      <c r="R3" s="11" t="s">
        <v>258</v>
      </c>
      <c r="S3" s="11" t="s">
        <v>259</v>
      </c>
      <c r="T3" s="11" t="s">
        <v>93</v>
      </c>
      <c r="U3" s="88"/>
    </row>
    <row r="4" spans="1:21" s="12" customFormat="1" ht="38.25">
      <c r="A4" s="134" t="s">
        <v>15</v>
      </c>
      <c r="B4" s="135"/>
      <c r="C4" s="136"/>
      <c r="D4" s="11" t="s">
        <v>194</v>
      </c>
      <c r="E4" s="11" t="s">
        <v>65</v>
      </c>
      <c r="F4" s="11" t="s">
        <v>137</v>
      </c>
      <c r="G4" s="11" t="s">
        <v>66</v>
      </c>
      <c r="H4" s="11" t="s">
        <v>70</v>
      </c>
      <c r="I4" s="11" t="s">
        <v>92</v>
      </c>
      <c r="J4" s="11" t="s">
        <v>260</v>
      </c>
      <c r="K4" s="11" t="s">
        <v>261</v>
      </c>
      <c r="L4" s="11" t="s">
        <v>262</v>
      </c>
      <c r="M4" s="11" t="s">
        <v>226</v>
      </c>
      <c r="N4" s="29" t="s">
        <v>107</v>
      </c>
      <c r="O4" s="29" t="s">
        <v>109</v>
      </c>
      <c r="P4" s="11" t="s">
        <v>78</v>
      </c>
      <c r="Q4" s="29"/>
      <c r="R4" s="11" t="s">
        <v>263</v>
      </c>
      <c r="S4" s="11" t="s">
        <v>264</v>
      </c>
      <c r="T4" s="11" t="s">
        <v>87</v>
      </c>
      <c r="U4" s="88"/>
    </row>
    <row r="5" spans="1:21" s="12" customFormat="1">
      <c r="A5" s="134" t="s">
        <v>118</v>
      </c>
      <c r="B5" s="135"/>
      <c r="C5" s="136"/>
      <c r="D5" s="11">
        <v>9845850385</v>
      </c>
      <c r="E5" s="11">
        <v>9848374200</v>
      </c>
      <c r="F5" s="11">
        <v>9855053048</v>
      </c>
      <c r="G5" s="11">
        <v>9857017235</v>
      </c>
      <c r="H5" s="11">
        <v>9855062291</v>
      </c>
      <c r="I5" s="11">
        <v>9854052025</v>
      </c>
      <c r="J5" s="11">
        <v>71400022</v>
      </c>
      <c r="K5" s="11">
        <v>9867475457</v>
      </c>
      <c r="L5" s="11">
        <v>9858035956</v>
      </c>
      <c r="M5" s="11">
        <v>9848145254</v>
      </c>
      <c r="N5" s="29">
        <v>9842020378</v>
      </c>
      <c r="O5" s="29">
        <v>9845788937</v>
      </c>
      <c r="P5" s="11">
        <v>9858040237</v>
      </c>
      <c r="Q5" s="29"/>
      <c r="R5" s="11">
        <v>9855055184</v>
      </c>
      <c r="S5" s="11">
        <v>9855042277</v>
      </c>
      <c r="T5" s="11">
        <v>9855023636</v>
      </c>
      <c r="U5" s="30"/>
    </row>
    <row r="6" spans="1:21">
      <c r="A6" s="42" t="s">
        <v>181</v>
      </c>
      <c r="B6" s="29">
        <v>10000</v>
      </c>
      <c r="C6" s="29">
        <v>10000</v>
      </c>
      <c r="D6" s="29">
        <v>0</v>
      </c>
      <c r="E6" s="29">
        <v>0</v>
      </c>
      <c r="F6" s="29">
        <v>5000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5000</v>
      </c>
      <c r="S6" s="29">
        <v>0</v>
      </c>
      <c r="T6" s="29">
        <v>0</v>
      </c>
      <c r="U6" s="18">
        <f>SUM(D6:T6)</f>
        <v>10000</v>
      </c>
    </row>
    <row r="7" spans="1:21">
      <c r="A7" s="42" t="s">
        <v>229</v>
      </c>
      <c r="B7" s="29">
        <v>260</v>
      </c>
      <c r="C7" s="29">
        <v>260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260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18">
        <f t="shared" ref="U7:U48" si="0">SUM(D7:T7)</f>
        <v>260</v>
      </c>
    </row>
    <row r="8" spans="1:21">
      <c r="A8" s="42" t="s">
        <v>199</v>
      </c>
      <c r="B8" s="29">
        <v>13850</v>
      </c>
      <c r="C8" s="29">
        <v>13850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13850</v>
      </c>
      <c r="U8" s="18">
        <f t="shared" si="0"/>
        <v>13850</v>
      </c>
    </row>
    <row r="9" spans="1:21">
      <c r="A9" s="42" t="s">
        <v>265</v>
      </c>
      <c r="B9" s="29">
        <v>12400</v>
      </c>
      <c r="C9" s="29">
        <v>12400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880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11520</v>
      </c>
      <c r="U9" s="18">
        <f t="shared" si="0"/>
        <v>12400</v>
      </c>
    </row>
    <row r="10" spans="1:21">
      <c r="A10" s="42" t="s">
        <v>247</v>
      </c>
      <c r="B10" s="29">
        <v>500</v>
      </c>
      <c r="C10" s="29">
        <v>500</v>
      </c>
      <c r="D10" s="29">
        <v>0</v>
      </c>
      <c r="E10" s="29">
        <v>0</v>
      </c>
      <c r="F10" s="29">
        <v>0</v>
      </c>
      <c r="G10" s="29">
        <v>0</v>
      </c>
      <c r="H10" s="29">
        <v>500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/>
      <c r="U10" s="18">
        <f t="shared" si="0"/>
        <v>500</v>
      </c>
    </row>
    <row r="11" spans="1:21">
      <c r="A11" s="42" t="s">
        <v>266</v>
      </c>
      <c r="B11" s="29">
        <v>3000</v>
      </c>
      <c r="C11" s="29">
        <v>3000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3000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18">
        <f t="shared" si="0"/>
        <v>3000</v>
      </c>
    </row>
    <row r="12" spans="1:21">
      <c r="A12" s="42" t="s">
        <v>267</v>
      </c>
      <c r="B12" s="29">
        <v>340</v>
      </c>
      <c r="C12" s="29">
        <v>340</v>
      </c>
      <c r="D12" s="29">
        <v>0</v>
      </c>
      <c r="E12" s="29">
        <v>0</v>
      </c>
      <c r="F12" s="29">
        <v>340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18">
        <f t="shared" si="0"/>
        <v>340</v>
      </c>
    </row>
    <row r="13" spans="1:21">
      <c r="A13" s="42" t="s">
        <v>268</v>
      </c>
      <c r="B13" s="29">
        <v>5000</v>
      </c>
      <c r="C13" s="29">
        <v>5000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5000</v>
      </c>
      <c r="U13" s="18">
        <f t="shared" si="0"/>
        <v>5000</v>
      </c>
    </row>
    <row r="14" spans="1:21">
      <c r="A14" s="42" t="s">
        <v>210</v>
      </c>
      <c r="B14" s="29">
        <v>6227</v>
      </c>
      <c r="C14" s="29">
        <v>6227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6227</v>
      </c>
      <c r="T14" s="29">
        <v>0</v>
      </c>
      <c r="U14" s="18">
        <f t="shared" si="0"/>
        <v>6227</v>
      </c>
    </row>
    <row r="15" spans="1:21">
      <c r="A15" s="42" t="s">
        <v>269</v>
      </c>
      <c r="B15" s="29">
        <v>545</v>
      </c>
      <c r="C15" s="29">
        <v>545</v>
      </c>
      <c r="D15" s="29">
        <v>0</v>
      </c>
      <c r="E15" s="29">
        <v>0</v>
      </c>
      <c r="F15" s="29">
        <v>545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18">
        <f t="shared" si="0"/>
        <v>545</v>
      </c>
    </row>
    <row r="16" spans="1:21">
      <c r="A16" s="42" t="s">
        <v>202</v>
      </c>
      <c r="B16" s="29">
        <v>5472</v>
      </c>
      <c r="C16" s="29">
        <v>5472</v>
      </c>
      <c r="D16" s="29">
        <v>0</v>
      </c>
      <c r="E16" s="29">
        <v>5472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18">
        <f t="shared" si="0"/>
        <v>5472</v>
      </c>
    </row>
    <row r="17" spans="1:21">
      <c r="A17" s="42" t="s">
        <v>270</v>
      </c>
      <c r="B17" s="29">
        <v>2450</v>
      </c>
      <c r="C17" s="29">
        <v>2450</v>
      </c>
      <c r="D17" s="29">
        <v>0</v>
      </c>
      <c r="E17" s="29">
        <v>0</v>
      </c>
      <c r="F17" s="29">
        <v>1098</v>
      </c>
      <c r="G17" s="29">
        <v>0</v>
      </c>
      <c r="H17" s="29">
        <v>0</v>
      </c>
      <c r="I17" s="29">
        <v>0</v>
      </c>
      <c r="J17" s="29">
        <v>1352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/>
      <c r="U17" s="18">
        <f t="shared" si="0"/>
        <v>2450</v>
      </c>
    </row>
    <row r="18" spans="1:21">
      <c r="A18" s="42" t="s">
        <v>271</v>
      </c>
      <c r="B18" s="29">
        <v>3500</v>
      </c>
      <c r="C18" s="29">
        <v>3500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3500</v>
      </c>
      <c r="S18" s="29">
        <v>0</v>
      </c>
      <c r="T18" s="29"/>
      <c r="U18" s="18">
        <f t="shared" si="0"/>
        <v>3500</v>
      </c>
    </row>
    <row r="19" spans="1:21">
      <c r="A19" s="42" t="s">
        <v>272</v>
      </c>
      <c r="B19" s="29">
        <v>4580</v>
      </c>
      <c r="C19" s="29">
        <v>4580</v>
      </c>
      <c r="D19" s="29">
        <v>0</v>
      </c>
      <c r="E19" s="29">
        <v>0</v>
      </c>
      <c r="F19" s="29">
        <v>4580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/>
      <c r="U19" s="18">
        <f t="shared" si="0"/>
        <v>4580</v>
      </c>
    </row>
    <row r="20" spans="1:21">
      <c r="A20" s="42" t="s">
        <v>273</v>
      </c>
      <c r="B20" s="29">
        <v>12500</v>
      </c>
      <c r="C20" s="29">
        <v>12500</v>
      </c>
      <c r="D20" s="29">
        <v>0</v>
      </c>
      <c r="E20" s="29">
        <v>2582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9918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18">
        <f t="shared" si="0"/>
        <v>12500</v>
      </c>
    </row>
    <row r="21" spans="1:21">
      <c r="A21" s="42" t="s">
        <v>274</v>
      </c>
      <c r="B21" s="29">
        <v>13790</v>
      </c>
      <c r="C21" s="29">
        <v>13790</v>
      </c>
      <c r="D21" s="29">
        <v>0</v>
      </c>
      <c r="E21" s="29">
        <v>0</v>
      </c>
      <c r="F21" s="29">
        <v>6290</v>
      </c>
      <c r="G21" s="29">
        <v>7500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/>
      <c r="U21" s="18">
        <f t="shared" si="0"/>
        <v>13790</v>
      </c>
    </row>
    <row r="22" spans="1:21" ht="23.45" customHeight="1">
      <c r="A22" s="42" t="s">
        <v>235</v>
      </c>
      <c r="B22" s="29">
        <v>8500</v>
      </c>
      <c r="C22" s="29">
        <v>8500</v>
      </c>
      <c r="D22" s="29">
        <v>0</v>
      </c>
      <c r="E22" s="29">
        <v>0</v>
      </c>
      <c r="F22" s="29">
        <v>300</v>
      </c>
      <c r="G22" s="29">
        <v>0</v>
      </c>
      <c r="H22" s="29">
        <v>3508</v>
      </c>
      <c r="I22" s="29">
        <v>0</v>
      </c>
      <c r="J22" s="29">
        <v>4692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/>
      <c r="U22" s="18">
        <f t="shared" si="0"/>
        <v>8500</v>
      </c>
    </row>
    <row r="23" spans="1:21">
      <c r="A23" s="42" t="s">
        <v>275</v>
      </c>
      <c r="B23" s="29">
        <v>500</v>
      </c>
      <c r="C23" s="29">
        <v>500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500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18">
        <f t="shared" si="0"/>
        <v>500</v>
      </c>
    </row>
    <row r="24" spans="1:21">
      <c r="A24" s="42" t="s">
        <v>276</v>
      </c>
      <c r="B24" s="29">
        <v>7500</v>
      </c>
      <c r="C24" s="29">
        <v>7500</v>
      </c>
      <c r="D24" s="29">
        <v>0</v>
      </c>
      <c r="E24" s="29">
        <v>0</v>
      </c>
      <c r="F24" s="29">
        <v>7500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18">
        <f t="shared" si="0"/>
        <v>7500</v>
      </c>
    </row>
    <row r="25" spans="1:21">
      <c r="A25" s="42" t="s">
        <v>277</v>
      </c>
      <c r="B25" s="29">
        <v>5000</v>
      </c>
      <c r="C25" s="29">
        <v>5000</v>
      </c>
      <c r="D25" s="29">
        <v>0</v>
      </c>
      <c r="E25" s="29">
        <v>0</v>
      </c>
      <c r="F25" s="29">
        <v>0</v>
      </c>
      <c r="G25" s="29">
        <v>2760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2240</v>
      </c>
      <c r="S25" s="29">
        <v>0</v>
      </c>
      <c r="T25" s="29"/>
      <c r="U25" s="18">
        <f t="shared" si="0"/>
        <v>5000</v>
      </c>
    </row>
    <row r="26" spans="1:21">
      <c r="A26" s="42" t="s">
        <v>278</v>
      </c>
      <c r="B26" s="29">
        <v>3820</v>
      </c>
      <c r="C26" s="29">
        <v>3820</v>
      </c>
      <c r="D26" s="29">
        <v>0</v>
      </c>
      <c r="E26" s="29">
        <v>0</v>
      </c>
      <c r="F26" s="29">
        <v>3820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/>
      <c r="U26" s="18">
        <f t="shared" si="0"/>
        <v>3820</v>
      </c>
    </row>
    <row r="27" spans="1:21">
      <c r="A27" s="42" t="s">
        <v>279</v>
      </c>
      <c r="B27" s="29">
        <v>182</v>
      </c>
      <c r="C27" s="29">
        <v>182</v>
      </c>
      <c r="D27" s="29">
        <v>0</v>
      </c>
      <c r="E27" s="29">
        <v>0</v>
      </c>
      <c r="F27" s="29">
        <v>182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18">
        <f t="shared" si="0"/>
        <v>182</v>
      </c>
    </row>
    <row r="28" spans="1:21">
      <c r="A28" s="42" t="s">
        <v>280</v>
      </c>
      <c r="B28" s="29">
        <v>10000</v>
      </c>
      <c r="C28" s="29">
        <v>10000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10000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18">
        <f t="shared" si="0"/>
        <v>10000</v>
      </c>
    </row>
    <row r="29" spans="1:21">
      <c r="A29" s="42" t="s">
        <v>6</v>
      </c>
      <c r="B29" s="29">
        <v>10000</v>
      </c>
      <c r="C29" s="29">
        <v>10000</v>
      </c>
      <c r="D29" s="29">
        <v>10000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18">
        <f t="shared" si="0"/>
        <v>10000</v>
      </c>
    </row>
    <row r="30" spans="1:21">
      <c r="A30" s="42" t="s">
        <v>281</v>
      </c>
      <c r="B30" s="29">
        <v>5900</v>
      </c>
      <c r="C30" s="29">
        <v>5900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5900</v>
      </c>
      <c r="S30" s="29">
        <v>0</v>
      </c>
      <c r="T30" s="29">
        <v>0</v>
      </c>
      <c r="U30" s="18">
        <f t="shared" si="0"/>
        <v>5900</v>
      </c>
    </row>
    <row r="31" spans="1:21">
      <c r="A31" s="42" t="s">
        <v>48</v>
      </c>
      <c r="B31" s="29">
        <v>100</v>
      </c>
      <c r="C31" s="29">
        <v>100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100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/>
      <c r="U31" s="18">
        <f t="shared" si="0"/>
        <v>100</v>
      </c>
    </row>
    <row r="32" spans="1:21">
      <c r="A32" s="42" t="s">
        <v>152</v>
      </c>
      <c r="B32" s="29">
        <v>200</v>
      </c>
      <c r="C32" s="29">
        <v>200</v>
      </c>
      <c r="D32" s="29">
        <v>0</v>
      </c>
      <c r="E32" s="29">
        <v>0</v>
      </c>
      <c r="F32" s="29">
        <v>200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18">
        <f t="shared" si="0"/>
        <v>200</v>
      </c>
    </row>
    <row r="33" spans="1:21">
      <c r="A33" s="42" t="s">
        <v>28</v>
      </c>
      <c r="B33" s="29">
        <v>10000</v>
      </c>
      <c r="C33" s="29">
        <v>10000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10000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18">
        <f t="shared" si="0"/>
        <v>10000</v>
      </c>
    </row>
    <row r="34" spans="1:21">
      <c r="A34" s="42" t="s">
        <v>161</v>
      </c>
      <c r="B34" s="29">
        <v>800</v>
      </c>
      <c r="C34" s="29">
        <v>800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/>
      <c r="P34" s="29">
        <v>800</v>
      </c>
      <c r="Q34" s="29">
        <v>0</v>
      </c>
      <c r="R34" s="29">
        <v>0</v>
      </c>
      <c r="S34" s="29">
        <v>0</v>
      </c>
      <c r="T34" s="29"/>
      <c r="U34" s="18">
        <f t="shared" si="0"/>
        <v>800</v>
      </c>
    </row>
    <row r="35" spans="1:21">
      <c r="A35" s="42" t="s">
        <v>282</v>
      </c>
      <c r="B35" s="29">
        <v>3703</v>
      </c>
      <c r="C35" s="29">
        <v>3703</v>
      </c>
      <c r="D35" s="29">
        <v>0</v>
      </c>
      <c r="E35" s="29">
        <v>0</v>
      </c>
      <c r="F35" s="29">
        <v>0</v>
      </c>
      <c r="G35" s="29">
        <v>0</v>
      </c>
      <c r="H35" s="29">
        <v>3703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18">
        <f t="shared" si="0"/>
        <v>3703</v>
      </c>
    </row>
    <row r="36" spans="1:21">
      <c r="A36" s="42" t="s">
        <v>283</v>
      </c>
      <c r="B36" s="29">
        <v>20439</v>
      </c>
      <c r="C36" s="29">
        <v>20439</v>
      </c>
      <c r="D36" s="29">
        <v>0</v>
      </c>
      <c r="E36" s="29">
        <v>0</v>
      </c>
      <c r="F36" s="29">
        <v>0</v>
      </c>
      <c r="G36" s="29">
        <v>7626</v>
      </c>
      <c r="H36" s="29">
        <v>0</v>
      </c>
      <c r="I36" s="29">
        <v>0</v>
      </c>
      <c r="J36" s="29">
        <v>3656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9157</v>
      </c>
      <c r="S36" s="29">
        <v>0</v>
      </c>
      <c r="T36" s="29">
        <v>0</v>
      </c>
      <c r="U36" s="18">
        <f t="shared" si="0"/>
        <v>20439</v>
      </c>
    </row>
    <row r="37" spans="1:21">
      <c r="A37" s="42" t="s">
        <v>248</v>
      </c>
      <c r="B37" s="29">
        <v>3500</v>
      </c>
      <c r="C37" s="29">
        <v>3500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3500</v>
      </c>
      <c r="S37" s="29">
        <v>0</v>
      </c>
      <c r="T37" s="29"/>
      <c r="U37" s="18">
        <f t="shared" si="0"/>
        <v>3500</v>
      </c>
    </row>
    <row r="38" spans="1:21">
      <c r="A38" s="42" t="s">
        <v>284</v>
      </c>
      <c r="B38" s="29">
        <v>7500</v>
      </c>
      <c r="C38" s="29">
        <v>7500</v>
      </c>
      <c r="D38" s="29">
        <v>0</v>
      </c>
      <c r="E38" s="29">
        <v>0</v>
      </c>
      <c r="F38" s="29">
        <v>7500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18">
        <f t="shared" si="0"/>
        <v>7500</v>
      </c>
    </row>
    <row r="39" spans="1:21">
      <c r="A39" s="42" t="s">
        <v>285</v>
      </c>
      <c r="B39" s="29">
        <v>1900</v>
      </c>
      <c r="C39" s="29">
        <v>1900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1900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18">
        <f t="shared" si="0"/>
        <v>1900</v>
      </c>
    </row>
    <row r="40" spans="1:21">
      <c r="A40" s="42" t="s">
        <v>286</v>
      </c>
      <c r="B40" s="29">
        <v>12250</v>
      </c>
      <c r="C40" s="29">
        <v>12250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870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11380</v>
      </c>
      <c r="T40" s="29"/>
      <c r="U40" s="18">
        <f t="shared" si="0"/>
        <v>12250</v>
      </c>
    </row>
    <row r="41" spans="1:21">
      <c r="A41" s="42" t="s">
        <v>287</v>
      </c>
      <c r="B41" s="29">
        <v>322</v>
      </c>
      <c r="C41" s="29">
        <v>322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322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18">
        <f t="shared" si="0"/>
        <v>322</v>
      </c>
    </row>
    <row r="42" spans="1:21">
      <c r="A42" s="42" t="s">
        <v>186</v>
      </c>
      <c r="B42" s="29">
        <v>2000</v>
      </c>
      <c r="C42" s="29">
        <v>2000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2000</v>
      </c>
      <c r="T42" s="29">
        <v>0</v>
      </c>
      <c r="U42" s="18">
        <f t="shared" si="0"/>
        <v>2000</v>
      </c>
    </row>
    <row r="43" spans="1:21">
      <c r="A43" s="42" t="s">
        <v>188</v>
      </c>
      <c r="B43" s="29">
        <v>9000</v>
      </c>
      <c r="C43" s="29">
        <v>9000</v>
      </c>
      <c r="D43" s="29">
        <v>0</v>
      </c>
      <c r="E43" s="29">
        <v>0</v>
      </c>
      <c r="F43" s="29">
        <v>500</v>
      </c>
      <c r="G43" s="29">
        <v>0</v>
      </c>
      <c r="H43" s="29">
        <v>0</v>
      </c>
      <c r="I43" s="29">
        <v>8500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/>
      <c r="U43" s="18">
        <f t="shared" si="0"/>
        <v>9000</v>
      </c>
    </row>
    <row r="44" spans="1:21">
      <c r="A44" s="42" t="s">
        <v>288</v>
      </c>
      <c r="B44" s="29">
        <v>4500</v>
      </c>
      <c r="C44" s="29">
        <v>4500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4500</v>
      </c>
      <c r="S44" s="29">
        <v>0</v>
      </c>
      <c r="T44" s="29">
        <v>0</v>
      </c>
      <c r="U44" s="18">
        <f t="shared" si="0"/>
        <v>4500</v>
      </c>
    </row>
    <row r="45" spans="1:21">
      <c r="A45" s="42" t="s">
        <v>289</v>
      </c>
      <c r="B45" s="29">
        <v>2000</v>
      </c>
      <c r="C45" s="29">
        <v>2000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34"/>
      <c r="J45" s="29">
        <v>0</v>
      </c>
      <c r="K45" s="29">
        <v>0</v>
      </c>
      <c r="L45" s="29">
        <v>0</v>
      </c>
      <c r="M45" s="29">
        <v>0</v>
      </c>
      <c r="N45" s="29">
        <v>2000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18">
        <f t="shared" si="0"/>
        <v>2000</v>
      </c>
    </row>
    <row r="46" spans="1:21">
      <c r="A46" s="42" t="s">
        <v>189</v>
      </c>
      <c r="B46" s="29">
        <v>16500</v>
      </c>
      <c r="C46" s="29">
        <v>16500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7100</v>
      </c>
      <c r="M46" s="29">
        <v>4176</v>
      </c>
      <c r="N46" s="29">
        <v>0</v>
      </c>
      <c r="O46" s="29">
        <v>0</v>
      </c>
      <c r="P46" s="29">
        <v>5224</v>
      </c>
      <c r="Q46" s="29">
        <v>0</v>
      </c>
      <c r="R46" s="29">
        <v>0</v>
      </c>
      <c r="S46" s="29">
        <v>0</v>
      </c>
      <c r="T46" s="29">
        <v>0</v>
      </c>
      <c r="U46" s="18">
        <f t="shared" si="0"/>
        <v>16500</v>
      </c>
    </row>
    <row r="47" spans="1:21">
      <c r="A47" s="42" t="s">
        <v>290</v>
      </c>
      <c r="B47" s="29">
        <v>3096</v>
      </c>
      <c r="C47" s="29">
        <v>3096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3096</v>
      </c>
      <c r="S47" s="29">
        <v>0</v>
      </c>
      <c r="T47" s="29">
        <v>0</v>
      </c>
      <c r="U47" s="18">
        <f t="shared" si="0"/>
        <v>3096</v>
      </c>
    </row>
    <row r="48" spans="1:21">
      <c r="A48" s="42" t="s">
        <v>61</v>
      </c>
      <c r="B48" s="29">
        <v>715</v>
      </c>
      <c r="C48" s="29">
        <v>715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715</v>
      </c>
      <c r="S48" s="29">
        <v>0</v>
      </c>
      <c r="T48" s="29">
        <v>0</v>
      </c>
      <c r="U48" s="18">
        <f t="shared" si="0"/>
        <v>715</v>
      </c>
    </row>
    <row r="49" spans="1:21">
      <c r="A49" s="17"/>
      <c r="B49" s="39">
        <f>SUM(B6:B48)</f>
        <v>244341</v>
      </c>
      <c r="C49" s="39">
        <f t="shared" ref="C49:U49" si="1">SUM(C6:C48)</f>
        <v>244341</v>
      </c>
      <c r="D49" s="39">
        <f t="shared" si="1"/>
        <v>10000</v>
      </c>
      <c r="E49" s="39">
        <f t="shared" si="1"/>
        <v>8054</v>
      </c>
      <c r="F49" s="39">
        <f t="shared" si="1"/>
        <v>37855</v>
      </c>
      <c r="G49" s="39">
        <f t="shared" si="1"/>
        <v>17886</v>
      </c>
      <c r="H49" s="39">
        <f t="shared" si="1"/>
        <v>7711</v>
      </c>
      <c r="I49" s="39">
        <f t="shared" si="1"/>
        <v>8822</v>
      </c>
      <c r="J49" s="39">
        <f t="shared" si="1"/>
        <v>9700</v>
      </c>
      <c r="K49" s="39">
        <f t="shared" si="1"/>
        <v>1850</v>
      </c>
      <c r="L49" s="39">
        <f t="shared" si="1"/>
        <v>9000</v>
      </c>
      <c r="M49" s="39">
        <f t="shared" si="1"/>
        <v>24854</v>
      </c>
      <c r="N49" s="39">
        <f t="shared" si="1"/>
        <v>5000</v>
      </c>
      <c r="O49" s="39">
        <f t="shared" si="1"/>
        <v>10000</v>
      </c>
      <c r="P49" s="39">
        <f t="shared" si="1"/>
        <v>6024</v>
      </c>
      <c r="Q49" s="39">
        <f t="shared" si="1"/>
        <v>0</v>
      </c>
      <c r="R49" s="39">
        <f t="shared" si="1"/>
        <v>37608</v>
      </c>
      <c r="S49" s="39">
        <f t="shared" si="1"/>
        <v>19607</v>
      </c>
      <c r="T49" s="39">
        <f t="shared" si="1"/>
        <v>30370</v>
      </c>
      <c r="U49" s="39">
        <f t="shared" si="1"/>
        <v>244341</v>
      </c>
    </row>
  </sheetData>
  <mergeCells count="5">
    <mergeCell ref="A1:T1"/>
    <mergeCell ref="U2:U4"/>
    <mergeCell ref="A3:C3"/>
    <mergeCell ref="A4:C4"/>
    <mergeCell ref="A5:C5"/>
  </mergeCells>
  <pageMargins left="0.75" right="0.75" top="1" bottom="1" header="0.5" footer="0.5"/>
  <pageSetup paperSize="9" scale="34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32"/>
  <sheetViews>
    <sheetView view="pageBreakPreview" zoomScale="60" workbookViewId="0">
      <selection activeCell="D29" sqref="D29"/>
    </sheetView>
  </sheetViews>
  <sheetFormatPr defaultColWidth="8.7109375" defaultRowHeight="15"/>
  <cols>
    <col min="1" max="1" width="45" style="67" customWidth="1"/>
    <col min="2" max="14" width="14.42578125" style="63" customWidth="1"/>
    <col min="15" max="15" width="10" style="67" customWidth="1"/>
    <col min="16" max="16384" width="8.7109375" style="67"/>
  </cols>
  <sheetData>
    <row r="1" spans="1:14" s="27" customFormat="1">
      <c r="A1" s="159" t="s">
        <v>346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s="27" customFormat="1" ht="75">
      <c r="A2" s="82" t="s">
        <v>0</v>
      </c>
      <c r="B2" s="66" t="s">
        <v>1</v>
      </c>
      <c r="C2" s="66" t="s">
        <v>2</v>
      </c>
      <c r="D2" s="66" t="s">
        <v>33</v>
      </c>
      <c r="E2" s="66" t="s">
        <v>4</v>
      </c>
      <c r="F2" s="66" t="s">
        <v>214</v>
      </c>
      <c r="G2" s="66" t="s">
        <v>127</v>
      </c>
      <c r="H2" s="66" t="s">
        <v>126</v>
      </c>
      <c r="I2" s="66" t="s">
        <v>31</v>
      </c>
      <c r="J2" s="66" t="s">
        <v>96</v>
      </c>
      <c r="K2" s="66" t="s">
        <v>238</v>
      </c>
      <c r="L2" s="66" t="s">
        <v>254</v>
      </c>
      <c r="M2" s="66" t="s">
        <v>244</v>
      </c>
      <c r="N2" s="66" t="s">
        <v>5</v>
      </c>
    </row>
    <row r="3" spans="1:14" s="27" customFormat="1" ht="38.25">
      <c r="A3" s="161" t="s">
        <v>104</v>
      </c>
      <c r="B3" s="162"/>
      <c r="C3" s="163"/>
      <c r="D3" s="55" t="s">
        <v>69</v>
      </c>
      <c r="E3" s="55" t="s">
        <v>91</v>
      </c>
      <c r="F3" s="55" t="s">
        <v>174</v>
      </c>
      <c r="G3" s="54" t="s">
        <v>171</v>
      </c>
      <c r="H3" s="54" t="s">
        <v>174</v>
      </c>
      <c r="I3" s="55" t="s">
        <v>74</v>
      </c>
      <c r="J3" s="54" t="s">
        <v>106</v>
      </c>
      <c r="K3" s="54" t="s">
        <v>106</v>
      </c>
      <c r="L3" s="66"/>
      <c r="M3" s="66"/>
      <c r="N3" s="55" t="s">
        <v>93</v>
      </c>
    </row>
    <row r="4" spans="1:14" s="27" customFormat="1" ht="25.5">
      <c r="A4" s="161" t="s">
        <v>15</v>
      </c>
      <c r="B4" s="162"/>
      <c r="C4" s="163"/>
      <c r="D4" s="55" t="s">
        <v>70</v>
      </c>
      <c r="E4" s="55" t="s">
        <v>92</v>
      </c>
      <c r="F4" s="55" t="s">
        <v>225</v>
      </c>
      <c r="G4" s="54" t="s">
        <v>172</v>
      </c>
      <c r="H4" s="54" t="s">
        <v>173</v>
      </c>
      <c r="I4" s="55" t="s">
        <v>76</v>
      </c>
      <c r="J4" s="54" t="s">
        <v>107</v>
      </c>
      <c r="K4" s="54" t="s">
        <v>109</v>
      </c>
      <c r="L4" s="66"/>
      <c r="M4" s="66"/>
      <c r="N4" s="55" t="s">
        <v>87</v>
      </c>
    </row>
    <row r="5" spans="1:14" s="27" customFormat="1">
      <c r="A5" s="161" t="s">
        <v>16</v>
      </c>
      <c r="B5" s="162"/>
      <c r="C5" s="163"/>
      <c r="D5" s="55">
        <v>9855062291</v>
      </c>
      <c r="E5" s="55">
        <v>9854052025</v>
      </c>
      <c r="F5" s="55" t="s">
        <v>228</v>
      </c>
      <c r="G5" s="54">
        <v>9846169284</v>
      </c>
      <c r="H5" s="54">
        <v>9846409687</v>
      </c>
      <c r="I5" s="55">
        <v>9821625248</v>
      </c>
      <c r="J5" s="54">
        <v>9842020378</v>
      </c>
      <c r="K5" s="54">
        <v>9845788937</v>
      </c>
      <c r="L5" s="66"/>
      <c r="M5" s="66"/>
      <c r="N5" s="55">
        <v>9855023636</v>
      </c>
    </row>
    <row r="6" spans="1:14">
      <c r="A6" s="65" t="s">
        <v>197</v>
      </c>
      <c r="B6" s="66">
        <v>130</v>
      </c>
      <c r="C6" s="66">
        <v>130</v>
      </c>
      <c r="D6" s="66">
        <v>130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</row>
    <row r="7" spans="1:14">
      <c r="A7" s="65" t="s">
        <v>291</v>
      </c>
      <c r="B7" s="66">
        <v>11000</v>
      </c>
      <c r="C7" s="66">
        <v>11000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7000</v>
      </c>
      <c r="K7" s="66">
        <v>4000</v>
      </c>
      <c r="L7" s="66">
        <v>0</v>
      </c>
      <c r="M7" s="66">
        <v>0</v>
      </c>
      <c r="N7" s="66">
        <v>0</v>
      </c>
    </row>
    <row r="8" spans="1:14">
      <c r="A8" s="65" t="s">
        <v>168</v>
      </c>
      <c r="B8" s="66">
        <v>1000</v>
      </c>
      <c r="C8" s="66">
        <v>1000</v>
      </c>
      <c r="D8" s="66">
        <v>1000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</row>
    <row r="9" spans="1:14">
      <c r="A9" s="65" t="s">
        <v>292</v>
      </c>
      <c r="B9" s="66">
        <v>525</v>
      </c>
      <c r="C9" s="66">
        <v>525</v>
      </c>
      <c r="D9" s="66">
        <v>525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</row>
    <row r="10" spans="1:14">
      <c r="A10" s="65" t="s">
        <v>293</v>
      </c>
      <c r="B10" s="66">
        <v>100</v>
      </c>
      <c r="C10" s="66">
        <v>100</v>
      </c>
      <c r="D10" s="66">
        <v>100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/>
    </row>
    <row r="11" spans="1:14">
      <c r="A11" s="65" t="s">
        <v>160</v>
      </c>
      <c r="B11" s="66">
        <v>393</v>
      </c>
      <c r="C11" s="66">
        <v>393</v>
      </c>
      <c r="D11" s="66">
        <v>393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</row>
    <row r="12" spans="1:14">
      <c r="A12" s="65" t="s">
        <v>294</v>
      </c>
      <c r="B12" s="66">
        <v>15000</v>
      </c>
      <c r="C12" s="66">
        <v>15000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600</v>
      </c>
      <c r="J12" s="66">
        <v>0</v>
      </c>
      <c r="K12" s="66">
        <v>0</v>
      </c>
      <c r="L12" s="66">
        <v>0</v>
      </c>
      <c r="M12" s="66">
        <v>0</v>
      </c>
      <c r="N12" s="66">
        <v>14400</v>
      </c>
    </row>
    <row r="13" spans="1:14">
      <c r="A13" s="65" t="s">
        <v>184</v>
      </c>
      <c r="B13" s="66">
        <v>200</v>
      </c>
      <c r="C13" s="66">
        <v>200</v>
      </c>
      <c r="D13" s="66">
        <v>200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</row>
    <row r="14" spans="1:14">
      <c r="A14" s="65" t="s">
        <v>295</v>
      </c>
      <c r="B14" s="66">
        <v>2048</v>
      </c>
      <c r="C14" s="66">
        <v>2048</v>
      </c>
      <c r="D14" s="66">
        <v>2048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</row>
    <row r="15" spans="1:14">
      <c r="A15" s="65" t="s">
        <v>296</v>
      </c>
      <c r="B15" s="66">
        <v>1000</v>
      </c>
      <c r="C15" s="66">
        <v>1000</v>
      </c>
      <c r="D15" s="66">
        <v>0</v>
      </c>
      <c r="E15" s="66">
        <v>0</v>
      </c>
      <c r="F15" s="66">
        <v>0</v>
      </c>
      <c r="G15" s="66">
        <v>1000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</row>
    <row r="16" spans="1:14">
      <c r="A16" s="65" t="s">
        <v>48</v>
      </c>
      <c r="B16" s="66">
        <v>625</v>
      </c>
      <c r="C16" s="66">
        <v>625</v>
      </c>
      <c r="D16" s="66">
        <v>625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</row>
    <row r="17" spans="1:14">
      <c r="A17" s="65" t="s">
        <v>297</v>
      </c>
      <c r="B17" s="66">
        <v>1000</v>
      </c>
      <c r="C17" s="66">
        <v>1000</v>
      </c>
      <c r="D17" s="66">
        <v>0</v>
      </c>
      <c r="E17" s="66">
        <v>1000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</row>
    <row r="18" spans="1:14">
      <c r="A18" s="65" t="s">
        <v>298</v>
      </c>
      <c r="B18" s="66">
        <v>1000</v>
      </c>
      <c r="C18" s="66">
        <v>1000</v>
      </c>
      <c r="D18" s="66">
        <v>0</v>
      </c>
      <c r="E18" s="66">
        <v>0</v>
      </c>
      <c r="F18" s="66">
        <v>1000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/>
    </row>
    <row r="19" spans="1:14">
      <c r="A19" s="65" t="s">
        <v>299</v>
      </c>
      <c r="B19" s="66">
        <v>1650</v>
      </c>
      <c r="C19" s="66">
        <v>1650</v>
      </c>
      <c r="D19" s="66">
        <v>0</v>
      </c>
      <c r="E19" s="66">
        <v>0</v>
      </c>
      <c r="F19" s="66">
        <v>1468</v>
      </c>
      <c r="G19" s="66">
        <v>182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</row>
    <row r="20" spans="1:14">
      <c r="A20" s="65" t="s">
        <v>300</v>
      </c>
      <c r="B20" s="66">
        <v>20</v>
      </c>
      <c r="C20" s="66">
        <v>20</v>
      </c>
      <c r="D20" s="66">
        <v>20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</row>
    <row r="21" spans="1:14">
      <c r="A21" s="65" t="s">
        <v>248</v>
      </c>
      <c r="B21" s="66">
        <v>2000</v>
      </c>
      <c r="C21" s="66">
        <v>2000</v>
      </c>
      <c r="D21" s="66">
        <v>0</v>
      </c>
      <c r="E21" s="66">
        <v>2000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/>
    </row>
    <row r="22" spans="1:14">
      <c r="A22" s="65" t="s">
        <v>301</v>
      </c>
      <c r="B22" s="66">
        <v>2000</v>
      </c>
      <c r="C22" s="66">
        <v>2000</v>
      </c>
      <c r="D22" s="66">
        <v>0</v>
      </c>
      <c r="E22" s="66">
        <v>2000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</row>
    <row r="23" spans="1:14">
      <c r="A23" s="65" t="s">
        <v>186</v>
      </c>
      <c r="B23" s="66">
        <v>1000</v>
      </c>
      <c r="C23" s="66">
        <v>1000</v>
      </c>
      <c r="D23" s="66">
        <v>0</v>
      </c>
      <c r="E23" s="66">
        <v>1000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</row>
    <row r="24" spans="1:14">
      <c r="A24" s="65" t="s">
        <v>302</v>
      </c>
      <c r="B24" s="66">
        <v>881</v>
      </c>
      <c r="C24" s="66">
        <v>881</v>
      </c>
      <c r="D24" s="66">
        <v>881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</row>
    <row r="25" spans="1:14">
      <c r="A25" s="65" t="s">
        <v>249</v>
      </c>
      <c r="B25" s="66">
        <v>1000</v>
      </c>
      <c r="C25" s="66">
        <v>1000</v>
      </c>
      <c r="D25" s="66">
        <v>1000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</row>
    <row r="26" spans="1:14">
      <c r="A26" s="65" t="s">
        <v>303</v>
      </c>
      <c r="B26" s="66">
        <v>1000</v>
      </c>
      <c r="C26" s="66">
        <v>1000</v>
      </c>
      <c r="D26" s="66">
        <v>1000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</row>
    <row r="27" spans="1:14">
      <c r="A27" s="65" t="s">
        <v>304</v>
      </c>
      <c r="B27" s="66">
        <v>1000</v>
      </c>
      <c r="C27" s="66">
        <v>1000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1000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</row>
    <row r="28" spans="1:14">
      <c r="A28" s="65" t="s">
        <v>305</v>
      </c>
      <c r="B28" s="66">
        <v>500</v>
      </c>
      <c r="C28" s="66">
        <v>500</v>
      </c>
      <c r="D28" s="66">
        <v>0</v>
      </c>
      <c r="E28" s="66">
        <v>0</v>
      </c>
      <c r="F28" s="66">
        <v>500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/>
    </row>
    <row r="29" spans="1:14">
      <c r="A29" s="65" t="s">
        <v>306</v>
      </c>
      <c r="B29" s="66">
        <v>1500</v>
      </c>
      <c r="C29" s="66">
        <v>1500</v>
      </c>
      <c r="D29" s="66">
        <v>1500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</row>
    <row r="30" spans="1:14">
      <c r="A30" s="65" t="s">
        <v>179</v>
      </c>
      <c r="B30" s="66">
        <v>3000</v>
      </c>
      <c r="C30" s="66">
        <v>3000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3000</v>
      </c>
      <c r="L30" s="66">
        <v>0</v>
      </c>
      <c r="M30" s="66">
        <v>0</v>
      </c>
      <c r="N30" s="66"/>
    </row>
    <row r="31" spans="1:14">
      <c r="A31" s="65" t="s">
        <v>307</v>
      </c>
      <c r="B31" s="66">
        <v>32</v>
      </c>
      <c r="C31" s="66">
        <v>32</v>
      </c>
      <c r="D31" s="66">
        <v>0</v>
      </c>
      <c r="E31" s="66">
        <v>0</v>
      </c>
      <c r="F31" s="66">
        <v>32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/>
    </row>
    <row r="32" spans="1:14">
      <c r="A32" s="82" t="s">
        <v>10</v>
      </c>
      <c r="B32" s="66">
        <f>SUM(B6:B31)</f>
        <v>49604</v>
      </c>
      <c r="C32" s="66">
        <f t="shared" ref="C32:N32" si="0">SUM(C6:C31)</f>
        <v>49604</v>
      </c>
      <c r="D32" s="66">
        <f t="shared" si="0"/>
        <v>9422</v>
      </c>
      <c r="E32" s="66">
        <f t="shared" si="0"/>
        <v>6000</v>
      </c>
      <c r="F32" s="66">
        <f t="shared" si="0"/>
        <v>3000</v>
      </c>
      <c r="G32" s="66">
        <f t="shared" si="0"/>
        <v>1182</v>
      </c>
      <c r="H32" s="66">
        <f t="shared" si="0"/>
        <v>0</v>
      </c>
      <c r="I32" s="66">
        <f t="shared" si="0"/>
        <v>1600</v>
      </c>
      <c r="J32" s="66">
        <f t="shared" si="0"/>
        <v>7000</v>
      </c>
      <c r="K32" s="66">
        <f t="shared" si="0"/>
        <v>7000</v>
      </c>
      <c r="L32" s="66">
        <f t="shared" si="0"/>
        <v>0</v>
      </c>
      <c r="M32" s="66">
        <f t="shared" si="0"/>
        <v>0</v>
      </c>
      <c r="N32" s="66">
        <f t="shared" si="0"/>
        <v>14400</v>
      </c>
    </row>
  </sheetData>
  <mergeCells count="4">
    <mergeCell ref="A1:N1"/>
    <mergeCell ref="A3:C3"/>
    <mergeCell ref="A4:C4"/>
    <mergeCell ref="A5:C5"/>
  </mergeCells>
  <pageMargins left="0.75" right="0.75" top="1" bottom="1" header="0.5" footer="0.5"/>
  <pageSetup paperSize="9" scale="3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H25"/>
  <sheetViews>
    <sheetView view="pageBreakPreview" zoomScale="60" workbookViewId="0">
      <selection sqref="A1:G25"/>
    </sheetView>
  </sheetViews>
  <sheetFormatPr defaultColWidth="8.7109375" defaultRowHeight="15"/>
  <cols>
    <col min="1" max="1" width="8.7109375" style="45"/>
    <col min="2" max="2" width="43" style="45" customWidth="1"/>
    <col min="3" max="3" width="22" style="63" customWidth="1"/>
    <col min="4" max="4" width="26" style="63" customWidth="1"/>
    <col min="5" max="5" width="22.5703125" style="63" customWidth="1"/>
    <col min="6" max="6" width="21.7109375" style="63" customWidth="1"/>
    <col min="7" max="7" width="19.85546875" style="63" customWidth="1"/>
    <col min="8" max="16384" width="8.7109375" style="45"/>
  </cols>
  <sheetData>
    <row r="1" spans="1:8" s="12" customFormat="1">
      <c r="A1" s="89" t="s">
        <v>123</v>
      </c>
      <c r="B1" s="89"/>
      <c r="C1" s="89"/>
      <c r="D1" s="89"/>
      <c r="E1" s="89"/>
      <c r="F1" s="89"/>
      <c r="G1" s="89"/>
    </row>
    <row r="2" spans="1:8" s="12" customFormat="1" ht="38.25">
      <c r="A2" s="90" t="s">
        <v>12</v>
      </c>
      <c r="B2" s="54" t="s">
        <v>13</v>
      </c>
      <c r="C2" s="54" t="s">
        <v>1</v>
      </c>
      <c r="D2" s="54" t="s">
        <v>2</v>
      </c>
      <c r="E2" s="54" t="s">
        <v>121</v>
      </c>
      <c r="F2" s="54" t="s">
        <v>33</v>
      </c>
      <c r="G2" s="54" t="s">
        <v>5</v>
      </c>
      <c r="H2" s="88" t="s">
        <v>94</v>
      </c>
    </row>
    <row r="3" spans="1:8" s="12" customFormat="1" ht="24">
      <c r="A3" s="91"/>
      <c r="B3" s="93" t="s">
        <v>134</v>
      </c>
      <c r="C3" s="93"/>
      <c r="D3" s="93"/>
      <c r="E3" s="55" t="s">
        <v>138</v>
      </c>
      <c r="F3" s="55" t="s">
        <v>69</v>
      </c>
      <c r="G3" s="55" t="s">
        <v>86</v>
      </c>
      <c r="H3" s="88"/>
    </row>
    <row r="4" spans="1:8" s="12" customFormat="1" ht="24">
      <c r="A4" s="91"/>
      <c r="B4" s="93" t="s">
        <v>135</v>
      </c>
      <c r="C4" s="93"/>
      <c r="D4" s="93"/>
      <c r="E4" s="55" t="s">
        <v>137</v>
      </c>
      <c r="F4" s="55" t="s">
        <v>70</v>
      </c>
      <c r="G4" s="55" t="s">
        <v>87</v>
      </c>
      <c r="H4" s="88"/>
    </row>
    <row r="5" spans="1:8" s="12" customFormat="1">
      <c r="A5" s="92"/>
      <c r="B5" s="93" t="s">
        <v>136</v>
      </c>
      <c r="C5" s="93"/>
      <c r="D5" s="93"/>
      <c r="E5" s="55">
        <v>9855053048</v>
      </c>
      <c r="F5" s="55">
        <v>9855062291</v>
      </c>
      <c r="G5" s="55">
        <v>9855023636</v>
      </c>
      <c r="H5" s="88"/>
    </row>
    <row r="6" spans="1:8" s="58" customFormat="1">
      <c r="A6" s="56">
        <v>1</v>
      </c>
      <c r="B6" s="57" t="s">
        <v>156</v>
      </c>
      <c r="C6" s="54">
        <v>1160</v>
      </c>
      <c r="D6" s="54">
        <v>1160</v>
      </c>
      <c r="E6" s="54">
        <v>0</v>
      </c>
      <c r="F6" s="54">
        <v>1160</v>
      </c>
      <c r="G6" s="54">
        <v>0</v>
      </c>
      <c r="H6" s="54">
        <f>SUM(E6:G6)</f>
        <v>1160</v>
      </c>
    </row>
    <row r="7" spans="1:8" s="58" customFormat="1">
      <c r="A7" s="56">
        <v>2</v>
      </c>
      <c r="B7" s="57" t="s">
        <v>157</v>
      </c>
      <c r="C7" s="54">
        <v>50</v>
      </c>
      <c r="D7" s="54">
        <v>50</v>
      </c>
      <c r="E7" s="54">
        <v>50</v>
      </c>
      <c r="F7" s="54">
        <v>0</v>
      </c>
      <c r="G7" s="54">
        <v>0</v>
      </c>
      <c r="H7" s="54">
        <f t="shared" ref="H7:H25" si="0">SUM(E7:G7)</f>
        <v>50</v>
      </c>
    </row>
    <row r="8" spans="1:8" s="58" customFormat="1">
      <c r="A8" s="56">
        <v>3</v>
      </c>
      <c r="B8" s="57" t="s">
        <v>37</v>
      </c>
      <c r="C8" s="54">
        <v>380</v>
      </c>
      <c r="D8" s="54">
        <v>380</v>
      </c>
      <c r="E8" s="54">
        <v>0</v>
      </c>
      <c r="F8" s="54">
        <v>380</v>
      </c>
      <c r="G8" s="54">
        <v>0</v>
      </c>
      <c r="H8" s="54">
        <f t="shared" si="0"/>
        <v>380</v>
      </c>
    </row>
    <row r="9" spans="1:8" s="58" customFormat="1">
      <c r="A9" s="56">
        <v>4</v>
      </c>
      <c r="B9" s="57" t="s">
        <v>36</v>
      </c>
      <c r="C9" s="54">
        <v>500</v>
      </c>
      <c r="D9" s="54">
        <v>500</v>
      </c>
      <c r="E9" s="54">
        <v>500</v>
      </c>
      <c r="F9" s="54">
        <v>0</v>
      </c>
      <c r="G9" s="54">
        <v>0</v>
      </c>
      <c r="H9" s="54">
        <f t="shared" si="0"/>
        <v>500</v>
      </c>
    </row>
    <row r="10" spans="1:8" s="58" customFormat="1">
      <c r="A10" s="56">
        <v>5</v>
      </c>
      <c r="B10" s="57" t="s">
        <v>168</v>
      </c>
      <c r="C10" s="54">
        <v>7000</v>
      </c>
      <c r="D10" s="54">
        <v>7000</v>
      </c>
      <c r="E10" s="54">
        <v>0</v>
      </c>
      <c r="F10" s="54">
        <v>7000</v>
      </c>
      <c r="G10" s="54">
        <v>0</v>
      </c>
      <c r="H10" s="54">
        <f t="shared" si="0"/>
        <v>7000</v>
      </c>
    </row>
    <row r="11" spans="1:8" s="58" customFormat="1">
      <c r="A11" s="56">
        <v>6</v>
      </c>
      <c r="B11" s="57" t="s">
        <v>158</v>
      </c>
      <c r="C11" s="54">
        <v>900</v>
      </c>
      <c r="D11" s="54">
        <v>900</v>
      </c>
      <c r="E11" s="54">
        <v>0</v>
      </c>
      <c r="F11" s="54">
        <v>900</v>
      </c>
      <c r="G11" s="54">
        <v>0</v>
      </c>
      <c r="H11" s="54">
        <f t="shared" si="0"/>
        <v>900</v>
      </c>
    </row>
    <row r="12" spans="1:8" s="58" customFormat="1">
      <c r="A12" s="56">
        <v>7</v>
      </c>
      <c r="B12" s="57" t="s">
        <v>154</v>
      </c>
      <c r="C12" s="54">
        <v>200</v>
      </c>
      <c r="D12" s="54">
        <v>200</v>
      </c>
      <c r="E12" s="54">
        <v>200</v>
      </c>
      <c r="F12" s="54">
        <v>0</v>
      </c>
      <c r="G12" s="54">
        <v>0</v>
      </c>
      <c r="H12" s="54">
        <f t="shared" si="0"/>
        <v>200</v>
      </c>
    </row>
    <row r="13" spans="1:8" s="58" customFormat="1">
      <c r="A13" s="56">
        <v>8</v>
      </c>
      <c r="B13" s="57" t="s">
        <v>159</v>
      </c>
      <c r="C13" s="54">
        <v>49762</v>
      </c>
      <c r="D13" s="54">
        <v>12000</v>
      </c>
      <c r="E13" s="54">
        <v>0</v>
      </c>
      <c r="F13" s="54">
        <v>0</v>
      </c>
      <c r="G13" s="54">
        <v>12000</v>
      </c>
      <c r="H13" s="54">
        <f t="shared" si="0"/>
        <v>12000</v>
      </c>
    </row>
    <row r="14" spans="1:8" s="58" customFormat="1">
      <c r="A14" s="56">
        <v>9</v>
      </c>
      <c r="B14" s="57" t="s">
        <v>160</v>
      </c>
      <c r="C14" s="54">
        <v>193</v>
      </c>
      <c r="D14" s="54">
        <v>193</v>
      </c>
      <c r="E14" s="54">
        <v>0</v>
      </c>
      <c r="F14" s="54">
        <v>193</v>
      </c>
      <c r="G14" s="54">
        <v>0</v>
      </c>
      <c r="H14" s="54">
        <f t="shared" si="0"/>
        <v>193</v>
      </c>
    </row>
    <row r="15" spans="1:8" s="58" customFormat="1">
      <c r="A15" s="56">
        <v>10</v>
      </c>
      <c r="B15" s="57" t="s">
        <v>122</v>
      </c>
      <c r="C15" s="54">
        <v>4000</v>
      </c>
      <c r="D15" s="54">
        <v>4000</v>
      </c>
      <c r="E15" s="54">
        <v>0</v>
      </c>
      <c r="F15" s="54">
        <v>4000</v>
      </c>
      <c r="G15" s="54">
        <v>0</v>
      </c>
      <c r="H15" s="54">
        <f t="shared" si="0"/>
        <v>4000</v>
      </c>
    </row>
    <row r="16" spans="1:8" s="58" customFormat="1">
      <c r="A16" s="56">
        <v>11</v>
      </c>
      <c r="B16" s="57" t="s">
        <v>152</v>
      </c>
      <c r="C16" s="54">
        <v>500</v>
      </c>
      <c r="D16" s="54">
        <v>500</v>
      </c>
      <c r="E16" s="54">
        <v>500</v>
      </c>
      <c r="F16" s="54">
        <v>0</v>
      </c>
      <c r="G16" s="54">
        <v>0</v>
      </c>
      <c r="H16" s="54">
        <f t="shared" si="0"/>
        <v>500</v>
      </c>
    </row>
    <row r="17" spans="1:8" s="58" customFormat="1">
      <c r="A17" s="56">
        <v>12</v>
      </c>
      <c r="B17" s="57" t="s">
        <v>28</v>
      </c>
      <c r="C17" s="54">
        <v>1000</v>
      </c>
      <c r="D17" s="54">
        <v>1000</v>
      </c>
      <c r="E17" s="54">
        <v>0</v>
      </c>
      <c r="F17" s="54">
        <v>1000</v>
      </c>
      <c r="G17" s="54">
        <v>0</v>
      </c>
      <c r="H17" s="54">
        <f t="shared" si="0"/>
        <v>1000</v>
      </c>
    </row>
    <row r="18" spans="1:8" s="58" customFormat="1">
      <c r="A18" s="56">
        <v>13</v>
      </c>
      <c r="B18" s="57" t="s">
        <v>161</v>
      </c>
      <c r="C18" s="54">
        <v>91385</v>
      </c>
      <c r="D18" s="54">
        <v>20816</v>
      </c>
      <c r="E18" s="54">
        <v>0</v>
      </c>
      <c r="F18" s="54">
        <v>2441</v>
      </c>
      <c r="G18" s="54">
        <v>18375</v>
      </c>
      <c r="H18" s="54">
        <f t="shared" si="0"/>
        <v>20816</v>
      </c>
    </row>
    <row r="19" spans="1:8" s="58" customFormat="1">
      <c r="A19" s="56">
        <v>14</v>
      </c>
      <c r="B19" s="57" t="s">
        <v>162</v>
      </c>
      <c r="C19" s="54">
        <v>3996</v>
      </c>
      <c r="D19" s="54">
        <v>3996</v>
      </c>
      <c r="E19" s="54">
        <v>0</v>
      </c>
      <c r="F19" s="54">
        <v>3996</v>
      </c>
      <c r="G19" s="54">
        <v>0</v>
      </c>
      <c r="H19" s="54">
        <f t="shared" si="0"/>
        <v>3996</v>
      </c>
    </row>
    <row r="20" spans="1:8" s="58" customFormat="1">
      <c r="A20" s="56">
        <v>15</v>
      </c>
      <c r="B20" s="57" t="s">
        <v>167</v>
      </c>
      <c r="C20" s="54">
        <v>5310</v>
      </c>
      <c r="D20" s="54">
        <v>5310</v>
      </c>
      <c r="E20" s="54">
        <v>0</v>
      </c>
      <c r="F20" s="54">
        <v>5310</v>
      </c>
      <c r="G20" s="54">
        <v>0</v>
      </c>
      <c r="H20" s="54">
        <f t="shared" si="0"/>
        <v>5310</v>
      </c>
    </row>
    <row r="21" spans="1:8" s="58" customFormat="1">
      <c r="A21" s="56">
        <v>16</v>
      </c>
      <c r="B21" s="57" t="s">
        <v>166</v>
      </c>
      <c r="C21" s="54">
        <v>1000</v>
      </c>
      <c r="D21" s="54">
        <v>1000</v>
      </c>
      <c r="E21" s="54">
        <v>0</v>
      </c>
      <c r="F21" s="54">
        <v>1000</v>
      </c>
      <c r="G21" s="54">
        <v>0</v>
      </c>
      <c r="H21" s="54">
        <f t="shared" si="0"/>
        <v>1000</v>
      </c>
    </row>
    <row r="22" spans="1:8" s="58" customFormat="1">
      <c r="A22" s="56">
        <v>17</v>
      </c>
      <c r="B22" s="57" t="s">
        <v>163</v>
      </c>
      <c r="C22" s="54">
        <v>120</v>
      </c>
      <c r="D22" s="54">
        <v>120</v>
      </c>
      <c r="E22" s="54">
        <v>0</v>
      </c>
      <c r="F22" s="54">
        <v>120</v>
      </c>
      <c r="G22" s="54">
        <v>0</v>
      </c>
      <c r="H22" s="54">
        <f t="shared" si="0"/>
        <v>120</v>
      </c>
    </row>
    <row r="23" spans="1:8">
      <c r="A23" s="56">
        <v>18</v>
      </c>
      <c r="B23" s="50" t="s">
        <v>164</v>
      </c>
      <c r="C23" s="54">
        <v>2500</v>
      </c>
      <c r="D23" s="54">
        <v>2500</v>
      </c>
      <c r="E23" s="54"/>
      <c r="F23" s="54">
        <v>2500</v>
      </c>
      <c r="G23" s="54"/>
      <c r="H23" s="54">
        <f t="shared" si="0"/>
        <v>2500</v>
      </c>
    </row>
    <row r="24" spans="1:8">
      <c r="A24" s="56">
        <v>19</v>
      </c>
      <c r="B24" s="50" t="s">
        <v>165</v>
      </c>
      <c r="C24" s="54">
        <v>350</v>
      </c>
      <c r="D24" s="54">
        <v>350</v>
      </c>
      <c r="E24" s="54">
        <v>350</v>
      </c>
      <c r="F24" s="54">
        <v>0</v>
      </c>
      <c r="G24" s="54"/>
      <c r="H24" s="54">
        <f t="shared" si="0"/>
        <v>350</v>
      </c>
    </row>
    <row r="25" spans="1:8" s="62" customFormat="1">
      <c r="A25" s="59"/>
      <c r="B25" s="60" t="s">
        <v>10</v>
      </c>
      <c r="C25" s="61">
        <f>SUM(C6:C24)</f>
        <v>170306</v>
      </c>
      <c r="D25" s="61">
        <f>SUM(D6:D24)</f>
        <v>61975</v>
      </c>
      <c r="E25" s="61">
        <f t="shared" ref="E25:G25" si="1">SUM(E6:E24)</f>
        <v>1600</v>
      </c>
      <c r="F25" s="61">
        <f t="shared" si="1"/>
        <v>30000</v>
      </c>
      <c r="G25" s="61">
        <f t="shared" si="1"/>
        <v>30375</v>
      </c>
      <c r="H25" s="61">
        <f t="shared" si="0"/>
        <v>61975</v>
      </c>
    </row>
  </sheetData>
  <mergeCells count="6">
    <mergeCell ref="H2:H5"/>
    <mergeCell ref="A1:G1"/>
    <mergeCell ref="A2:A5"/>
    <mergeCell ref="B3:D3"/>
    <mergeCell ref="B4:D4"/>
    <mergeCell ref="B5:D5"/>
  </mergeCells>
  <pageMargins left="0.75" right="0.75" top="1" bottom="1" header="0.5" footer="0.5"/>
  <pageSetup paperSize="9" scale="4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R36"/>
  <sheetViews>
    <sheetView tabSelected="1" view="pageBreakPreview" zoomScale="60" zoomScaleNormal="85" workbookViewId="0">
      <selection activeCell="H13" sqref="H13"/>
    </sheetView>
  </sheetViews>
  <sheetFormatPr defaultColWidth="8.7109375" defaultRowHeight="15"/>
  <cols>
    <col min="1" max="1" width="8.7109375" style="63"/>
    <col min="2" max="2" width="38.140625" style="67" customWidth="1"/>
    <col min="3" max="3" width="14.7109375" style="63" customWidth="1"/>
    <col min="4" max="4" width="11.5703125" style="63" customWidth="1"/>
    <col min="5" max="5" width="21.42578125" style="63" customWidth="1"/>
    <col min="6" max="6" width="16.28515625" style="63" customWidth="1"/>
    <col min="7" max="8" width="15.7109375" style="63" customWidth="1"/>
    <col min="9" max="9" width="16.5703125" style="63" customWidth="1"/>
    <col min="10" max="11" width="10.85546875" style="63" customWidth="1"/>
    <col min="12" max="14" width="14.85546875" style="63" customWidth="1"/>
    <col min="15" max="15" width="8.42578125" style="63" customWidth="1"/>
    <col min="16" max="16" width="15.5703125" style="63" customWidth="1"/>
    <col min="17" max="17" width="10.140625" style="63" customWidth="1"/>
    <col min="18" max="18" width="10" style="63" customWidth="1"/>
    <col min="19" max="20" width="11" style="67" customWidth="1"/>
    <col min="21" max="16384" width="8.7109375" style="67"/>
  </cols>
  <sheetData>
    <row r="1" spans="1:18" s="27" customFormat="1">
      <c r="A1" s="98" t="s">
        <v>88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8" s="27" customFormat="1" ht="76.5">
      <c r="A2" s="64" t="s">
        <v>12</v>
      </c>
      <c r="B2" s="65" t="s">
        <v>13</v>
      </c>
      <c r="C2" s="65" t="s">
        <v>1</v>
      </c>
      <c r="D2" s="65" t="s">
        <v>2</v>
      </c>
      <c r="E2" s="54" t="s">
        <v>62</v>
      </c>
      <c r="F2" s="54" t="s">
        <v>35</v>
      </c>
      <c r="G2" s="54" t="s">
        <v>34</v>
      </c>
      <c r="H2" s="54" t="s">
        <v>207</v>
      </c>
      <c r="I2" s="54" t="s">
        <v>33</v>
      </c>
      <c r="J2" s="54" t="s">
        <v>71</v>
      </c>
      <c r="K2" s="54" t="s">
        <v>32</v>
      </c>
      <c r="L2" s="54" t="s">
        <v>31</v>
      </c>
      <c r="M2" s="54" t="s">
        <v>30</v>
      </c>
      <c r="N2" s="54" t="s">
        <v>29</v>
      </c>
      <c r="O2" s="54" t="s">
        <v>81</v>
      </c>
      <c r="P2" s="54" t="s">
        <v>83</v>
      </c>
      <c r="Q2" s="54" t="s">
        <v>5</v>
      </c>
      <c r="R2" s="94" t="s">
        <v>94</v>
      </c>
    </row>
    <row r="3" spans="1:18" s="27" customFormat="1" ht="60">
      <c r="A3" s="97" t="s">
        <v>14</v>
      </c>
      <c r="B3" s="97"/>
      <c r="C3" s="97"/>
      <c r="D3" s="97"/>
      <c r="E3" s="55" t="s">
        <v>64</v>
      </c>
      <c r="F3" s="55" t="s">
        <v>44</v>
      </c>
      <c r="G3" s="55" t="s">
        <v>67</v>
      </c>
      <c r="H3" s="55" t="s">
        <v>208</v>
      </c>
      <c r="I3" s="55" t="s">
        <v>69</v>
      </c>
      <c r="J3" s="55" t="s">
        <v>72</v>
      </c>
      <c r="K3" s="55" t="s">
        <v>74</v>
      </c>
      <c r="L3" s="55" t="s">
        <v>74</v>
      </c>
      <c r="M3" s="55" t="s">
        <v>77</v>
      </c>
      <c r="N3" s="55" t="s">
        <v>79</v>
      </c>
      <c r="O3" s="55" t="s">
        <v>79</v>
      </c>
      <c r="P3" s="55" t="s">
        <v>84</v>
      </c>
      <c r="Q3" s="55" t="s">
        <v>86</v>
      </c>
      <c r="R3" s="95"/>
    </row>
    <row r="4" spans="1:18" s="27" customFormat="1" ht="36">
      <c r="A4" s="97" t="s">
        <v>63</v>
      </c>
      <c r="B4" s="97"/>
      <c r="C4" s="97"/>
      <c r="D4" s="97"/>
      <c r="E4" s="55" t="s">
        <v>68</v>
      </c>
      <c r="F4" s="55" t="s">
        <v>65</v>
      </c>
      <c r="G4" s="55" t="s">
        <v>66</v>
      </c>
      <c r="H4" s="55" t="s">
        <v>209</v>
      </c>
      <c r="I4" s="55" t="s">
        <v>70</v>
      </c>
      <c r="J4" s="55" t="s">
        <v>73</v>
      </c>
      <c r="K4" s="55" t="s">
        <v>75</v>
      </c>
      <c r="L4" s="55" t="s">
        <v>76</v>
      </c>
      <c r="M4" s="55" t="s">
        <v>78</v>
      </c>
      <c r="N4" s="55" t="s">
        <v>80</v>
      </c>
      <c r="O4" s="55" t="s">
        <v>82</v>
      </c>
      <c r="P4" s="55" t="s">
        <v>85</v>
      </c>
      <c r="Q4" s="55" t="s">
        <v>87</v>
      </c>
      <c r="R4" s="96"/>
    </row>
    <row r="5" spans="1:18" s="27" customFormat="1">
      <c r="A5" s="97" t="s">
        <v>17</v>
      </c>
      <c r="B5" s="97"/>
      <c r="C5" s="97"/>
      <c r="D5" s="97"/>
      <c r="E5" s="55">
        <v>9848034580</v>
      </c>
      <c r="F5" s="55">
        <v>9848374200</v>
      </c>
      <c r="G5" s="55">
        <v>9857017235</v>
      </c>
      <c r="H5" s="55">
        <v>9867475457</v>
      </c>
      <c r="I5" s="55">
        <v>9855062291</v>
      </c>
      <c r="J5" s="55">
        <v>9858035956</v>
      </c>
      <c r="K5" s="55">
        <v>9809488557</v>
      </c>
      <c r="L5" s="55">
        <v>9821625248</v>
      </c>
      <c r="M5" s="55">
        <v>9858040237</v>
      </c>
      <c r="N5" s="55">
        <v>9855042277</v>
      </c>
      <c r="O5" s="55">
        <v>9845169791</v>
      </c>
      <c r="P5" s="55">
        <v>9848260500</v>
      </c>
      <c r="Q5" s="55">
        <v>9855023636</v>
      </c>
      <c r="R5" s="24"/>
    </row>
    <row r="6" spans="1:18">
      <c r="A6" s="66">
        <v>1</v>
      </c>
      <c r="B6" s="65" t="s">
        <v>36</v>
      </c>
      <c r="C6" s="54">
        <v>60</v>
      </c>
      <c r="D6" s="54">
        <v>60</v>
      </c>
      <c r="E6" s="54">
        <v>0</v>
      </c>
      <c r="F6" s="54">
        <v>0</v>
      </c>
      <c r="G6" s="54">
        <v>0</v>
      </c>
      <c r="H6" s="54"/>
      <c r="I6" s="54">
        <v>60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66">
        <f>SUM(E6:Q6)</f>
        <v>60</v>
      </c>
    </row>
    <row r="7" spans="1:18">
      <c r="A7" s="66">
        <v>2</v>
      </c>
      <c r="B7" s="65" t="s">
        <v>37</v>
      </c>
      <c r="C7" s="54">
        <v>200</v>
      </c>
      <c r="D7" s="54">
        <v>200</v>
      </c>
      <c r="E7" s="54">
        <v>0</v>
      </c>
      <c r="F7" s="54">
        <v>0</v>
      </c>
      <c r="G7" s="54">
        <v>0</v>
      </c>
      <c r="H7" s="54"/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200</v>
      </c>
      <c r="Q7" s="54">
        <v>0</v>
      </c>
      <c r="R7" s="66">
        <f t="shared" ref="R7:R35" si="0">SUM(E7:Q7)</f>
        <v>200</v>
      </c>
    </row>
    <row r="8" spans="1:18">
      <c r="A8" s="66">
        <v>3</v>
      </c>
      <c r="B8" s="65" t="s">
        <v>38</v>
      </c>
      <c r="C8" s="54">
        <v>1800</v>
      </c>
      <c r="D8" s="54">
        <v>1800</v>
      </c>
      <c r="E8" s="54">
        <v>0</v>
      </c>
      <c r="F8" s="54">
        <v>0</v>
      </c>
      <c r="G8" s="54">
        <v>0</v>
      </c>
      <c r="H8" s="54"/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/>
      <c r="P8" s="54">
        <v>1800</v>
      </c>
      <c r="Q8" s="54"/>
      <c r="R8" s="66">
        <f t="shared" si="0"/>
        <v>1800</v>
      </c>
    </row>
    <row r="9" spans="1:18">
      <c r="A9" s="66">
        <v>4</v>
      </c>
      <c r="B9" s="65" t="s">
        <v>39</v>
      </c>
      <c r="C9" s="54">
        <v>35</v>
      </c>
      <c r="D9" s="54">
        <v>35</v>
      </c>
      <c r="E9" s="54">
        <v>0</v>
      </c>
      <c r="F9" s="54">
        <v>0</v>
      </c>
      <c r="G9" s="54">
        <v>0</v>
      </c>
      <c r="H9" s="54"/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35</v>
      </c>
      <c r="Q9" s="54">
        <v>0</v>
      </c>
      <c r="R9" s="66">
        <f t="shared" si="0"/>
        <v>35</v>
      </c>
    </row>
    <row r="10" spans="1:18">
      <c r="A10" s="66">
        <v>5</v>
      </c>
      <c r="B10" s="65" t="s">
        <v>40</v>
      </c>
      <c r="C10" s="54">
        <v>5000</v>
      </c>
      <c r="D10" s="54">
        <v>5000</v>
      </c>
      <c r="E10" s="54">
        <v>0</v>
      </c>
      <c r="F10" s="54">
        <v>0</v>
      </c>
      <c r="G10" s="54">
        <v>0</v>
      </c>
      <c r="H10" s="54"/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5000</v>
      </c>
      <c r="R10" s="66">
        <f t="shared" si="0"/>
        <v>5000</v>
      </c>
    </row>
    <row r="11" spans="1:18">
      <c r="A11" s="66">
        <v>6</v>
      </c>
      <c r="B11" s="65" t="s">
        <v>41</v>
      </c>
      <c r="C11" s="54">
        <v>329</v>
      </c>
      <c r="D11" s="54">
        <v>329</v>
      </c>
      <c r="E11" s="54">
        <v>0</v>
      </c>
      <c r="F11" s="54">
        <v>0</v>
      </c>
      <c r="G11" s="54">
        <v>0</v>
      </c>
      <c r="H11" s="54"/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329</v>
      </c>
      <c r="P11" s="54">
        <v>0</v>
      </c>
      <c r="Q11" s="54">
        <v>0</v>
      </c>
      <c r="R11" s="66">
        <f t="shared" si="0"/>
        <v>329</v>
      </c>
    </row>
    <row r="12" spans="1:18">
      <c r="A12" s="66">
        <v>7</v>
      </c>
      <c r="B12" s="65" t="s">
        <v>25</v>
      </c>
      <c r="C12" s="54">
        <v>945</v>
      </c>
      <c r="D12" s="54">
        <v>945</v>
      </c>
      <c r="E12" s="54">
        <v>0</v>
      </c>
      <c r="F12" s="54">
        <v>945</v>
      </c>
      <c r="G12" s="54">
        <v>0</v>
      </c>
      <c r="H12" s="54"/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66">
        <f t="shared" si="0"/>
        <v>945</v>
      </c>
    </row>
    <row r="13" spans="1:18" ht="18.600000000000001" customHeight="1">
      <c r="A13" s="66">
        <v>8</v>
      </c>
      <c r="B13" s="65" t="s">
        <v>42</v>
      </c>
      <c r="C13" s="54">
        <v>175</v>
      </c>
      <c r="D13" s="54">
        <v>175</v>
      </c>
      <c r="E13" s="54">
        <v>0</v>
      </c>
      <c r="F13" s="54">
        <v>0</v>
      </c>
      <c r="G13" s="54">
        <v>175</v>
      </c>
      <c r="H13" s="54"/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/>
      <c r="R13" s="66">
        <f t="shared" si="0"/>
        <v>175</v>
      </c>
    </row>
    <row r="14" spans="1:18">
      <c r="A14" s="66">
        <v>9</v>
      </c>
      <c r="B14" s="65" t="s">
        <v>43</v>
      </c>
      <c r="C14" s="54">
        <v>5000</v>
      </c>
      <c r="D14" s="54">
        <v>5000</v>
      </c>
      <c r="E14" s="54">
        <v>0</v>
      </c>
      <c r="F14" s="54">
        <v>0</v>
      </c>
      <c r="G14" s="54">
        <v>0</v>
      </c>
      <c r="H14" s="54"/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5000</v>
      </c>
      <c r="Q14" s="54"/>
      <c r="R14" s="66">
        <f t="shared" si="0"/>
        <v>5000</v>
      </c>
    </row>
    <row r="15" spans="1:18">
      <c r="A15" s="66">
        <v>10</v>
      </c>
      <c r="B15" s="65" t="s">
        <v>44</v>
      </c>
      <c r="C15" s="54">
        <v>11500</v>
      </c>
      <c r="D15" s="54">
        <v>11500</v>
      </c>
      <c r="E15" s="54">
        <v>7052</v>
      </c>
      <c r="F15" s="54">
        <v>0</v>
      </c>
      <c r="G15" s="54">
        <v>0</v>
      </c>
      <c r="H15" s="54"/>
      <c r="I15" s="54">
        <v>0</v>
      </c>
      <c r="J15" s="54">
        <v>0</v>
      </c>
      <c r="K15" s="54">
        <v>0</v>
      </c>
      <c r="L15" s="54">
        <v>0</v>
      </c>
      <c r="M15" s="54">
        <v>4448</v>
      </c>
      <c r="N15" s="54">
        <v>0</v>
      </c>
      <c r="O15" s="54">
        <v>0</v>
      </c>
      <c r="P15" s="54">
        <v>0</v>
      </c>
      <c r="Q15" s="54">
        <v>0</v>
      </c>
      <c r="R15" s="66">
        <f t="shared" si="0"/>
        <v>11500</v>
      </c>
    </row>
    <row r="16" spans="1:18" ht="18" customHeight="1">
      <c r="A16" s="66">
        <v>11</v>
      </c>
      <c r="B16" s="65" t="s">
        <v>24</v>
      </c>
      <c r="C16" s="54">
        <v>1191</v>
      </c>
      <c r="D16" s="54">
        <v>1191</v>
      </c>
      <c r="E16" s="54">
        <v>0</v>
      </c>
      <c r="F16" s="54"/>
      <c r="G16" s="54">
        <v>1000</v>
      </c>
      <c r="H16" s="54">
        <v>191</v>
      </c>
      <c r="I16" s="54"/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/>
      <c r="R16" s="66">
        <f t="shared" si="0"/>
        <v>1191</v>
      </c>
    </row>
    <row r="17" spans="1:18" ht="15.6" customHeight="1">
      <c r="A17" s="66">
        <v>12</v>
      </c>
      <c r="B17" s="65" t="s">
        <v>45</v>
      </c>
      <c r="C17" s="54">
        <v>5400</v>
      </c>
      <c r="D17" s="54">
        <v>5400</v>
      </c>
      <c r="E17" s="54">
        <v>0</v>
      </c>
      <c r="F17" s="54">
        <v>0</v>
      </c>
      <c r="G17" s="54">
        <v>0</v>
      </c>
      <c r="H17" s="54"/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5400</v>
      </c>
      <c r="Q17" s="54"/>
      <c r="R17" s="66">
        <f t="shared" si="0"/>
        <v>5400</v>
      </c>
    </row>
    <row r="18" spans="1:18">
      <c r="A18" s="66">
        <v>13</v>
      </c>
      <c r="B18" s="65" t="s">
        <v>46</v>
      </c>
      <c r="C18" s="54">
        <v>13100</v>
      </c>
      <c r="D18" s="54">
        <v>13100</v>
      </c>
      <c r="E18" s="54">
        <v>10802</v>
      </c>
      <c r="F18" s="54">
        <v>0</v>
      </c>
      <c r="G18" s="54">
        <v>0</v>
      </c>
      <c r="H18" s="54"/>
      <c r="I18" s="54">
        <v>0</v>
      </c>
      <c r="J18" s="54">
        <v>0</v>
      </c>
      <c r="K18" s="54">
        <v>2298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66">
        <f t="shared" si="0"/>
        <v>13100</v>
      </c>
    </row>
    <row r="19" spans="1:18">
      <c r="A19" s="66">
        <v>14</v>
      </c>
      <c r="B19" s="65" t="s">
        <v>47</v>
      </c>
      <c r="C19" s="54">
        <v>1000</v>
      </c>
      <c r="D19" s="54">
        <v>1000</v>
      </c>
      <c r="E19" s="54">
        <v>0</v>
      </c>
      <c r="F19" s="54"/>
      <c r="G19" s="54">
        <v>1000</v>
      </c>
      <c r="H19" s="54"/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/>
      <c r="R19" s="66">
        <f t="shared" si="0"/>
        <v>1000</v>
      </c>
    </row>
    <row r="20" spans="1:18">
      <c r="A20" s="66">
        <v>15</v>
      </c>
      <c r="B20" s="65" t="s">
        <v>48</v>
      </c>
      <c r="C20" s="54">
        <v>100</v>
      </c>
      <c r="D20" s="54">
        <v>100</v>
      </c>
      <c r="E20" s="54">
        <v>0</v>
      </c>
      <c r="F20" s="54">
        <v>0</v>
      </c>
      <c r="G20" s="54">
        <v>0</v>
      </c>
      <c r="H20" s="54"/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100</v>
      </c>
      <c r="Q20" s="54">
        <v>0</v>
      </c>
      <c r="R20" s="66">
        <f t="shared" si="0"/>
        <v>100</v>
      </c>
    </row>
    <row r="21" spans="1:18">
      <c r="A21" s="66">
        <v>16</v>
      </c>
      <c r="B21" s="65" t="s">
        <v>28</v>
      </c>
      <c r="C21" s="54">
        <v>25000</v>
      </c>
      <c r="D21" s="54">
        <v>25000</v>
      </c>
      <c r="E21" s="54">
        <v>6265</v>
      </c>
      <c r="F21" s="54">
        <v>18735</v>
      </c>
      <c r="G21" s="54">
        <v>0</v>
      </c>
      <c r="H21" s="54"/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66">
        <f t="shared" si="0"/>
        <v>25000</v>
      </c>
    </row>
    <row r="22" spans="1:18">
      <c r="A22" s="66">
        <v>17</v>
      </c>
      <c r="B22" s="65" t="s">
        <v>21</v>
      </c>
      <c r="C22" s="54">
        <v>1000</v>
      </c>
      <c r="D22" s="54">
        <v>1000</v>
      </c>
      <c r="E22" s="54">
        <v>0</v>
      </c>
      <c r="F22" s="54">
        <v>0</v>
      </c>
      <c r="G22" s="54">
        <v>0</v>
      </c>
      <c r="H22" s="54"/>
      <c r="I22" s="54">
        <v>0</v>
      </c>
      <c r="J22" s="54">
        <v>0</v>
      </c>
      <c r="K22" s="54">
        <v>0</v>
      </c>
      <c r="L22" s="54">
        <v>0</v>
      </c>
      <c r="M22" s="54">
        <v>1000</v>
      </c>
      <c r="N22" s="54">
        <v>0</v>
      </c>
      <c r="O22" s="54">
        <v>0</v>
      </c>
      <c r="P22" s="54">
        <v>0</v>
      </c>
      <c r="Q22" s="54">
        <v>0</v>
      </c>
      <c r="R22" s="66">
        <f t="shared" si="0"/>
        <v>1000</v>
      </c>
    </row>
    <row r="23" spans="1:18">
      <c r="A23" s="66">
        <v>18</v>
      </c>
      <c r="B23" s="65" t="s">
        <v>50</v>
      </c>
      <c r="C23" s="54">
        <v>850</v>
      </c>
      <c r="D23" s="54">
        <v>850</v>
      </c>
      <c r="E23" s="54">
        <v>0</v>
      </c>
      <c r="F23" s="54">
        <v>0</v>
      </c>
      <c r="G23" s="54">
        <v>0</v>
      </c>
      <c r="H23" s="54"/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850</v>
      </c>
      <c r="Q23" s="54"/>
      <c r="R23" s="66">
        <f t="shared" si="0"/>
        <v>850</v>
      </c>
    </row>
    <row r="24" spans="1:18">
      <c r="A24" s="66">
        <v>19</v>
      </c>
      <c r="B24" s="65" t="s">
        <v>51</v>
      </c>
      <c r="C24" s="54">
        <v>10000</v>
      </c>
      <c r="D24" s="54">
        <v>10000</v>
      </c>
      <c r="E24" s="54">
        <v>10000</v>
      </c>
      <c r="F24" s="54">
        <v>0</v>
      </c>
      <c r="G24" s="54">
        <v>0</v>
      </c>
      <c r="H24" s="54"/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66">
        <f t="shared" si="0"/>
        <v>10000</v>
      </c>
    </row>
    <row r="25" spans="1:18">
      <c r="A25" s="66">
        <v>20</v>
      </c>
      <c r="B25" s="65" t="s">
        <v>52</v>
      </c>
      <c r="C25" s="54">
        <v>5500</v>
      </c>
      <c r="D25" s="54">
        <v>5500</v>
      </c>
      <c r="E25" s="54">
        <v>0</v>
      </c>
      <c r="F25" s="54">
        <v>620</v>
      </c>
      <c r="G25" s="54">
        <v>0</v>
      </c>
      <c r="H25" s="54"/>
      <c r="I25" s="54">
        <v>0</v>
      </c>
      <c r="J25" s="54">
        <v>4880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66">
        <f t="shared" si="0"/>
        <v>5500</v>
      </c>
    </row>
    <row r="26" spans="1:18">
      <c r="A26" s="66">
        <v>21</v>
      </c>
      <c r="B26" s="65" t="s">
        <v>53</v>
      </c>
      <c r="C26" s="54">
        <v>4550</v>
      </c>
      <c r="D26" s="54">
        <v>4550</v>
      </c>
      <c r="E26" s="54">
        <v>0</v>
      </c>
      <c r="F26" s="54">
        <v>0</v>
      </c>
      <c r="G26" s="54">
        <v>0</v>
      </c>
      <c r="H26" s="54"/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4550</v>
      </c>
      <c r="Q26" s="54"/>
      <c r="R26" s="66">
        <f t="shared" si="0"/>
        <v>4550</v>
      </c>
    </row>
    <row r="27" spans="1:18">
      <c r="A27" s="66">
        <v>22</v>
      </c>
      <c r="B27" s="65" t="s">
        <v>54</v>
      </c>
      <c r="C27" s="54">
        <v>140</v>
      </c>
      <c r="D27" s="54">
        <v>140</v>
      </c>
      <c r="E27" s="54">
        <v>0</v>
      </c>
      <c r="F27" s="54">
        <v>0</v>
      </c>
      <c r="G27" s="54">
        <v>0</v>
      </c>
      <c r="H27" s="54"/>
      <c r="I27" s="54">
        <v>140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66">
        <f t="shared" si="0"/>
        <v>140</v>
      </c>
    </row>
    <row r="28" spans="1:18">
      <c r="A28" s="66">
        <v>23</v>
      </c>
      <c r="B28" s="65" t="s">
        <v>55</v>
      </c>
      <c r="C28" s="54">
        <v>200</v>
      </c>
      <c r="D28" s="54">
        <v>200</v>
      </c>
      <c r="E28" s="54">
        <v>0</v>
      </c>
      <c r="F28" s="54">
        <v>0</v>
      </c>
      <c r="G28" s="54">
        <v>0</v>
      </c>
      <c r="H28" s="54"/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200</v>
      </c>
      <c r="Q28" s="54">
        <v>0</v>
      </c>
      <c r="R28" s="66">
        <f t="shared" si="0"/>
        <v>200</v>
      </c>
    </row>
    <row r="29" spans="1:18">
      <c r="A29" s="66">
        <v>24</v>
      </c>
      <c r="B29" s="65" t="s">
        <v>56</v>
      </c>
      <c r="C29" s="54">
        <v>50400</v>
      </c>
      <c r="D29" s="54">
        <v>50400</v>
      </c>
      <c r="E29" s="54">
        <v>0</v>
      </c>
      <c r="F29" s="54">
        <v>0</v>
      </c>
      <c r="G29" s="54">
        <v>0</v>
      </c>
      <c r="H29" s="54"/>
      <c r="I29" s="54">
        <v>0</v>
      </c>
      <c r="J29" s="54">
        <v>0</v>
      </c>
      <c r="K29" s="54">
        <v>201</v>
      </c>
      <c r="L29" s="54">
        <v>8640</v>
      </c>
      <c r="M29" s="54">
        <v>0</v>
      </c>
      <c r="N29" s="54">
        <v>0</v>
      </c>
      <c r="O29" s="54">
        <v>0</v>
      </c>
      <c r="P29" s="54">
        <v>41559</v>
      </c>
      <c r="Q29" s="54">
        <v>0</v>
      </c>
      <c r="R29" s="66">
        <f t="shared" si="0"/>
        <v>50400</v>
      </c>
    </row>
    <row r="30" spans="1:18" ht="16.5" customHeight="1">
      <c r="A30" s="66">
        <v>25</v>
      </c>
      <c r="B30" s="65" t="s">
        <v>57</v>
      </c>
      <c r="C30" s="54">
        <v>3000</v>
      </c>
      <c r="D30" s="54">
        <v>3000</v>
      </c>
      <c r="E30" s="54">
        <v>0</v>
      </c>
      <c r="F30" s="54">
        <v>0</v>
      </c>
      <c r="G30" s="54"/>
      <c r="H30" s="54"/>
      <c r="I30" s="54">
        <v>3000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/>
      <c r="R30" s="66">
        <f t="shared" si="0"/>
        <v>3000</v>
      </c>
    </row>
    <row r="31" spans="1:18">
      <c r="A31" s="66">
        <v>26</v>
      </c>
      <c r="B31" s="65" t="s">
        <v>49</v>
      </c>
      <c r="C31" s="54">
        <v>2000</v>
      </c>
      <c r="D31" s="54">
        <v>2000</v>
      </c>
      <c r="E31" s="54">
        <v>0</v>
      </c>
      <c r="F31" s="54">
        <v>0</v>
      </c>
      <c r="G31" s="54">
        <v>0</v>
      </c>
      <c r="H31" s="54"/>
      <c r="I31" s="54">
        <v>2000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66">
        <f t="shared" si="0"/>
        <v>2000</v>
      </c>
    </row>
    <row r="32" spans="1:18">
      <c r="A32" s="66">
        <v>27</v>
      </c>
      <c r="B32" s="65" t="s">
        <v>58</v>
      </c>
      <c r="C32" s="54">
        <v>4000</v>
      </c>
      <c r="D32" s="54">
        <v>4000</v>
      </c>
      <c r="E32" s="54">
        <v>4000</v>
      </c>
      <c r="F32" s="54">
        <v>0</v>
      </c>
      <c r="G32" s="54">
        <v>0</v>
      </c>
      <c r="H32" s="54"/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66">
        <f t="shared" si="0"/>
        <v>4000</v>
      </c>
    </row>
    <row r="33" spans="1:18">
      <c r="A33" s="66">
        <v>28</v>
      </c>
      <c r="B33" s="65" t="s">
        <v>59</v>
      </c>
      <c r="C33" s="54">
        <v>405</v>
      </c>
      <c r="D33" s="54">
        <v>405</v>
      </c>
      <c r="E33" s="54">
        <v>0</v>
      </c>
      <c r="F33" s="54">
        <v>0</v>
      </c>
      <c r="G33" s="54">
        <v>0</v>
      </c>
      <c r="H33" s="54"/>
      <c r="I33" s="54">
        <v>405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66">
        <f t="shared" si="0"/>
        <v>405</v>
      </c>
    </row>
    <row r="34" spans="1:18">
      <c r="A34" s="66">
        <v>29</v>
      </c>
      <c r="B34" s="65" t="s">
        <v>60</v>
      </c>
      <c r="C34" s="54">
        <v>525</v>
      </c>
      <c r="D34" s="54">
        <v>525</v>
      </c>
      <c r="E34" s="54">
        <v>0</v>
      </c>
      <c r="F34" s="54">
        <v>0</v>
      </c>
      <c r="G34" s="54">
        <v>0</v>
      </c>
      <c r="H34" s="54"/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525</v>
      </c>
      <c r="O34" s="54">
        <v>0</v>
      </c>
      <c r="P34" s="54">
        <v>0</v>
      </c>
      <c r="Q34" s="54">
        <v>0</v>
      </c>
      <c r="R34" s="66">
        <f t="shared" si="0"/>
        <v>525</v>
      </c>
    </row>
    <row r="35" spans="1:18">
      <c r="A35" s="66">
        <v>30</v>
      </c>
      <c r="B35" s="65" t="s">
        <v>61</v>
      </c>
      <c r="C35" s="54">
        <v>150</v>
      </c>
      <c r="D35" s="54">
        <v>150</v>
      </c>
      <c r="E35" s="54">
        <v>0</v>
      </c>
      <c r="F35" s="54">
        <v>0</v>
      </c>
      <c r="G35" s="54">
        <v>0</v>
      </c>
      <c r="H35" s="54"/>
      <c r="I35" s="54">
        <v>150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66">
        <f t="shared" si="0"/>
        <v>150</v>
      </c>
    </row>
    <row r="36" spans="1:18" s="70" customFormat="1">
      <c r="A36" s="68"/>
      <c r="B36" s="69" t="s">
        <v>10</v>
      </c>
      <c r="C36" s="68">
        <f>SUM(C6:C35)</f>
        <v>153555</v>
      </c>
      <c r="D36" s="68">
        <f>SUM(D6:D35)</f>
        <v>153555</v>
      </c>
      <c r="E36" s="68">
        <f t="shared" ref="E36:Q36" si="1">SUM(E6:E35)</f>
        <v>38119</v>
      </c>
      <c r="F36" s="68">
        <f t="shared" si="1"/>
        <v>20300</v>
      </c>
      <c r="G36" s="68">
        <f t="shared" si="1"/>
        <v>2175</v>
      </c>
      <c r="H36" s="68">
        <f t="shared" si="1"/>
        <v>191</v>
      </c>
      <c r="I36" s="68">
        <f t="shared" si="1"/>
        <v>5755</v>
      </c>
      <c r="J36" s="68">
        <f t="shared" si="1"/>
        <v>4880</v>
      </c>
      <c r="K36" s="68">
        <f t="shared" si="1"/>
        <v>2499</v>
      </c>
      <c r="L36" s="68">
        <f t="shared" si="1"/>
        <v>8640</v>
      </c>
      <c r="M36" s="68">
        <f t="shared" si="1"/>
        <v>5448</v>
      </c>
      <c r="N36" s="68">
        <f t="shared" si="1"/>
        <v>525</v>
      </c>
      <c r="O36" s="68">
        <f t="shared" si="1"/>
        <v>329</v>
      </c>
      <c r="P36" s="68">
        <f t="shared" si="1"/>
        <v>59694</v>
      </c>
      <c r="Q36" s="68">
        <f t="shared" si="1"/>
        <v>5000</v>
      </c>
      <c r="R36" s="68">
        <f>SUM(R6:R35)</f>
        <v>153555</v>
      </c>
    </row>
  </sheetData>
  <mergeCells count="5">
    <mergeCell ref="R2:R4"/>
    <mergeCell ref="A3:D3"/>
    <mergeCell ref="A4:D4"/>
    <mergeCell ref="A5:D5"/>
    <mergeCell ref="A1:Q1"/>
  </mergeCells>
  <pageMargins left="0.75" right="0.75" top="1" bottom="1" header="0.5" footer="0.5"/>
  <pageSetup paperSize="9" scale="3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H18"/>
  <sheetViews>
    <sheetView view="pageBreakPreview" zoomScale="60" workbookViewId="0">
      <selection sqref="A1:H18"/>
    </sheetView>
  </sheetViews>
  <sheetFormatPr defaultColWidth="8.7109375" defaultRowHeight="15"/>
  <cols>
    <col min="1" max="1" width="8.7109375" style="19"/>
    <col min="2" max="2" width="35.85546875" style="19" customWidth="1"/>
    <col min="3" max="3" width="10.42578125" style="14" customWidth="1"/>
    <col min="4" max="4" width="9.140625" style="14" customWidth="1"/>
    <col min="5" max="5" width="28.140625" style="14" customWidth="1"/>
    <col min="6" max="7" width="27.5703125" style="14" customWidth="1"/>
    <col min="8" max="9" width="10" style="19" customWidth="1"/>
    <col min="10" max="16384" width="8.7109375" style="19"/>
  </cols>
  <sheetData>
    <row r="1" spans="1:8" s="27" customFormat="1">
      <c r="A1" s="100" t="s">
        <v>19</v>
      </c>
      <c r="B1" s="101"/>
      <c r="C1" s="101"/>
      <c r="D1" s="101"/>
      <c r="E1" s="101"/>
      <c r="F1" s="101"/>
      <c r="G1" s="101"/>
      <c r="H1" s="101"/>
    </row>
    <row r="2" spans="1:8" s="27" customFormat="1" ht="14.45" customHeight="1">
      <c r="A2" s="104" t="s">
        <v>12</v>
      </c>
      <c r="B2" s="113" t="s">
        <v>13</v>
      </c>
      <c r="C2" s="113" t="s">
        <v>1</v>
      </c>
      <c r="D2" s="113" t="s">
        <v>2</v>
      </c>
      <c r="E2" s="99" t="s">
        <v>9</v>
      </c>
      <c r="F2" s="99"/>
      <c r="G2" s="99"/>
      <c r="H2" s="99"/>
    </row>
    <row r="3" spans="1:8" s="27" customFormat="1" ht="24">
      <c r="A3" s="105"/>
      <c r="B3" s="114"/>
      <c r="C3" s="114"/>
      <c r="D3" s="114"/>
      <c r="E3" s="21" t="s">
        <v>3</v>
      </c>
      <c r="F3" s="21" t="s">
        <v>4</v>
      </c>
      <c r="G3" s="21" t="s">
        <v>5</v>
      </c>
      <c r="H3" s="21" t="s">
        <v>11</v>
      </c>
    </row>
    <row r="4" spans="1:8" s="27" customFormat="1">
      <c r="A4" s="105"/>
      <c r="B4" s="107" t="s">
        <v>14</v>
      </c>
      <c r="C4" s="108"/>
      <c r="D4" s="109"/>
      <c r="E4" s="11" t="s">
        <v>90</v>
      </c>
      <c r="F4" s="11" t="s">
        <v>91</v>
      </c>
      <c r="G4" s="11" t="s">
        <v>93</v>
      </c>
      <c r="H4" s="11"/>
    </row>
    <row r="5" spans="1:8" s="27" customFormat="1">
      <c r="A5" s="105"/>
      <c r="B5" s="107" t="s">
        <v>18</v>
      </c>
      <c r="C5" s="108"/>
      <c r="D5" s="109"/>
      <c r="E5" s="11" t="s">
        <v>89</v>
      </c>
      <c r="F5" s="11" t="s">
        <v>92</v>
      </c>
      <c r="G5" s="11" t="s">
        <v>87</v>
      </c>
      <c r="H5" s="11"/>
    </row>
    <row r="6" spans="1:8" s="27" customFormat="1">
      <c r="A6" s="106"/>
      <c r="B6" s="110" t="s">
        <v>17</v>
      </c>
      <c r="C6" s="111"/>
      <c r="D6" s="112"/>
      <c r="E6" s="11">
        <v>9845850385</v>
      </c>
      <c r="F6" s="11">
        <v>9854052025</v>
      </c>
      <c r="G6" s="11">
        <v>9855023636</v>
      </c>
      <c r="H6" s="11"/>
    </row>
    <row r="7" spans="1:8">
      <c r="A7" s="16">
        <v>1</v>
      </c>
      <c r="B7" s="20" t="s">
        <v>26</v>
      </c>
      <c r="C7" s="21">
        <v>500</v>
      </c>
      <c r="D7" s="21">
        <v>500</v>
      </c>
      <c r="E7" s="21">
        <v>0</v>
      </c>
      <c r="F7" s="21">
        <v>0</v>
      </c>
      <c r="G7" s="21">
        <v>500</v>
      </c>
      <c r="H7" s="21">
        <f>SUM(E7:G7)</f>
        <v>500</v>
      </c>
    </row>
    <row r="8" spans="1:8">
      <c r="A8" s="16">
        <v>2</v>
      </c>
      <c r="B8" s="20" t="s">
        <v>25</v>
      </c>
      <c r="C8" s="21">
        <v>780</v>
      </c>
      <c r="D8" s="21">
        <v>780</v>
      </c>
      <c r="E8" s="21">
        <v>0</v>
      </c>
      <c r="F8" s="21">
        <v>0</v>
      </c>
      <c r="G8" s="21">
        <v>780</v>
      </c>
      <c r="H8" s="21">
        <f t="shared" ref="H8:H17" si="0">SUM(E8:G8)</f>
        <v>780</v>
      </c>
    </row>
    <row r="9" spans="1:8">
      <c r="A9" s="16">
        <v>3</v>
      </c>
      <c r="B9" s="20" t="s">
        <v>27</v>
      </c>
      <c r="C9" s="21">
        <v>50</v>
      </c>
      <c r="D9" s="21">
        <v>50</v>
      </c>
      <c r="E9" s="21">
        <v>50</v>
      </c>
      <c r="F9" s="21">
        <v>0</v>
      </c>
      <c r="G9" s="21">
        <v>0</v>
      </c>
      <c r="H9" s="21">
        <f t="shared" si="0"/>
        <v>50</v>
      </c>
    </row>
    <row r="10" spans="1:8" ht="24">
      <c r="A10" s="16">
        <v>4</v>
      </c>
      <c r="B10" s="20" t="s">
        <v>24</v>
      </c>
      <c r="C10" s="21">
        <v>376</v>
      </c>
      <c r="D10" s="21">
        <v>376</v>
      </c>
      <c r="E10" s="21">
        <v>376</v>
      </c>
      <c r="F10" s="21">
        <v>0</v>
      </c>
      <c r="G10" s="21">
        <v>0</v>
      </c>
      <c r="H10" s="21">
        <f t="shared" si="0"/>
        <v>376</v>
      </c>
    </row>
    <row r="11" spans="1:8">
      <c r="A11" s="16">
        <v>5</v>
      </c>
      <c r="B11" s="20" t="s">
        <v>23</v>
      </c>
      <c r="C11" s="21">
        <v>3000</v>
      </c>
      <c r="D11" s="21">
        <v>3000</v>
      </c>
      <c r="E11" s="21">
        <v>0</v>
      </c>
      <c r="F11" s="21">
        <v>0</v>
      </c>
      <c r="G11" s="21">
        <v>3000</v>
      </c>
      <c r="H11" s="21">
        <f t="shared" si="0"/>
        <v>3000</v>
      </c>
    </row>
    <row r="12" spans="1:8">
      <c r="A12" s="16">
        <v>6</v>
      </c>
      <c r="B12" s="20" t="s">
        <v>6</v>
      </c>
      <c r="C12" s="21">
        <v>10000</v>
      </c>
      <c r="D12" s="21">
        <v>10000</v>
      </c>
      <c r="E12" s="21">
        <v>10000</v>
      </c>
      <c r="F12" s="21">
        <v>0</v>
      </c>
      <c r="G12" s="21">
        <v>0</v>
      </c>
      <c r="H12" s="21">
        <f t="shared" si="0"/>
        <v>10000</v>
      </c>
    </row>
    <row r="13" spans="1:8">
      <c r="A13" s="16">
        <v>7</v>
      </c>
      <c r="B13" s="20" t="s">
        <v>22</v>
      </c>
      <c r="C13" s="21">
        <v>5000</v>
      </c>
      <c r="D13" s="21">
        <v>5000</v>
      </c>
      <c r="E13" s="21">
        <v>0</v>
      </c>
      <c r="F13" s="21">
        <v>5000</v>
      </c>
      <c r="G13" s="21">
        <v>0</v>
      </c>
      <c r="H13" s="21">
        <f t="shared" si="0"/>
        <v>5000</v>
      </c>
    </row>
    <row r="14" spans="1:8">
      <c r="A14" s="16">
        <v>8</v>
      </c>
      <c r="B14" s="20" t="s">
        <v>21</v>
      </c>
      <c r="C14" s="21">
        <v>2000</v>
      </c>
      <c r="D14" s="21">
        <v>2000</v>
      </c>
      <c r="E14" s="21">
        <v>0</v>
      </c>
      <c r="F14" s="21">
        <v>0</v>
      </c>
      <c r="G14" s="21">
        <v>2000</v>
      </c>
      <c r="H14" s="21">
        <f t="shared" si="0"/>
        <v>2000</v>
      </c>
    </row>
    <row r="15" spans="1:8">
      <c r="A15" s="16">
        <v>9</v>
      </c>
      <c r="B15" s="20" t="s">
        <v>20</v>
      </c>
      <c r="C15" s="21">
        <v>300</v>
      </c>
      <c r="D15" s="21">
        <v>300</v>
      </c>
      <c r="E15" s="21">
        <v>0</v>
      </c>
      <c r="F15" s="21">
        <v>300</v>
      </c>
      <c r="G15" s="21">
        <v>0</v>
      </c>
      <c r="H15" s="21">
        <f t="shared" si="0"/>
        <v>300</v>
      </c>
    </row>
    <row r="16" spans="1:8">
      <c r="A16" s="16">
        <v>10</v>
      </c>
      <c r="B16" s="20" t="s">
        <v>7</v>
      </c>
      <c r="C16" s="21">
        <v>2000</v>
      </c>
      <c r="D16" s="21">
        <v>2000</v>
      </c>
      <c r="E16" s="21">
        <v>0</v>
      </c>
      <c r="F16" s="21">
        <v>2000</v>
      </c>
      <c r="G16" s="21">
        <v>0</v>
      </c>
      <c r="H16" s="21">
        <f t="shared" si="0"/>
        <v>2000</v>
      </c>
    </row>
    <row r="17" spans="1:8">
      <c r="A17" s="16">
        <v>11</v>
      </c>
      <c r="B17" s="20" t="s">
        <v>8</v>
      </c>
      <c r="C17" s="21">
        <v>1000</v>
      </c>
      <c r="D17" s="21">
        <v>1000</v>
      </c>
      <c r="E17" s="21">
        <v>1000</v>
      </c>
      <c r="F17" s="21">
        <v>0</v>
      </c>
      <c r="G17" s="21">
        <v>0</v>
      </c>
      <c r="H17" s="21">
        <f t="shared" si="0"/>
        <v>1000</v>
      </c>
    </row>
    <row r="18" spans="1:8">
      <c r="A18" s="102" t="s">
        <v>10</v>
      </c>
      <c r="B18" s="103"/>
      <c r="C18" s="16">
        <f>SUM(C7:C17)</f>
        <v>25006</v>
      </c>
      <c r="D18" s="16">
        <f t="shared" ref="D18:H18" si="1">SUM(D7:D17)</f>
        <v>25006</v>
      </c>
      <c r="E18" s="16">
        <f t="shared" si="1"/>
        <v>11426</v>
      </c>
      <c r="F18" s="16">
        <f t="shared" si="1"/>
        <v>7300</v>
      </c>
      <c r="G18" s="16">
        <f t="shared" si="1"/>
        <v>6280</v>
      </c>
      <c r="H18" s="16">
        <f t="shared" si="1"/>
        <v>25006</v>
      </c>
    </row>
  </sheetData>
  <mergeCells count="10">
    <mergeCell ref="E2:H2"/>
    <mergeCell ref="A1:H1"/>
    <mergeCell ref="A18:B18"/>
    <mergeCell ref="A2:A6"/>
    <mergeCell ref="B4:D4"/>
    <mergeCell ref="B5:D5"/>
    <mergeCell ref="B6:D6"/>
    <mergeCell ref="D2:D3"/>
    <mergeCell ref="C2:C3"/>
    <mergeCell ref="B2:B3"/>
  </mergeCells>
  <pageMargins left="0.75" right="0.75" top="1" bottom="1" header="0.5" footer="0.5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22"/>
  <sheetViews>
    <sheetView view="pageBreakPreview" zoomScale="60" workbookViewId="0">
      <selection activeCell="H41" sqref="H41"/>
    </sheetView>
  </sheetViews>
  <sheetFormatPr defaultColWidth="8.7109375" defaultRowHeight="15"/>
  <cols>
    <col min="1" max="1" width="8.7109375" style="45"/>
    <col min="2" max="2" width="43" style="45" customWidth="1"/>
    <col min="3" max="4" width="9.140625" style="53" customWidth="1"/>
    <col min="5" max="5" width="26.42578125" style="53" customWidth="1"/>
    <col min="6" max="6" width="21.85546875" style="53" customWidth="1"/>
    <col min="7" max="7" width="25" style="53" customWidth="1"/>
    <col min="8" max="8" width="23.5703125" style="53" customWidth="1"/>
    <col min="9" max="9" width="22.5703125" style="53" customWidth="1"/>
    <col min="10" max="10" width="10" style="53" customWidth="1"/>
    <col min="11" max="16384" width="8.7109375" style="45"/>
  </cols>
  <sheetData>
    <row r="1" spans="1:10" s="12" customFormat="1">
      <c r="A1" s="117" t="s">
        <v>113</v>
      </c>
      <c r="B1" s="118"/>
      <c r="C1" s="118"/>
      <c r="D1" s="118"/>
      <c r="E1" s="118"/>
      <c r="F1" s="118"/>
      <c r="G1" s="118"/>
      <c r="H1" s="118"/>
      <c r="I1" s="119"/>
      <c r="J1" s="61"/>
    </row>
    <row r="2" spans="1:10" s="12" customFormat="1" ht="38.25">
      <c r="A2" s="120" t="s">
        <v>12</v>
      </c>
      <c r="B2" s="65" t="s">
        <v>13</v>
      </c>
      <c r="C2" s="54" t="s">
        <v>1</v>
      </c>
      <c r="D2" s="54" t="s">
        <v>2</v>
      </c>
      <c r="E2" s="54" t="s">
        <v>97</v>
      </c>
      <c r="F2" s="54" t="s">
        <v>4</v>
      </c>
      <c r="G2" s="54" t="s">
        <v>96</v>
      </c>
      <c r="H2" s="54" t="s">
        <v>108</v>
      </c>
      <c r="I2" s="54" t="s">
        <v>95</v>
      </c>
      <c r="J2" s="116" t="s">
        <v>11</v>
      </c>
    </row>
    <row r="3" spans="1:10" s="12" customFormat="1" ht="25.5">
      <c r="A3" s="121"/>
      <c r="B3" s="115" t="s">
        <v>104</v>
      </c>
      <c r="C3" s="115"/>
      <c r="D3" s="115"/>
      <c r="E3" s="54" t="s">
        <v>105</v>
      </c>
      <c r="F3" s="55" t="s">
        <v>91</v>
      </c>
      <c r="G3" s="54" t="s">
        <v>106</v>
      </c>
      <c r="H3" s="54" t="s">
        <v>106</v>
      </c>
      <c r="I3" s="54" t="s">
        <v>111</v>
      </c>
      <c r="J3" s="116"/>
    </row>
    <row r="4" spans="1:10" s="12" customFormat="1">
      <c r="A4" s="121"/>
      <c r="B4" s="115" t="s">
        <v>15</v>
      </c>
      <c r="C4" s="115"/>
      <c r="D4" s="115"/>
      <c r="E4" s="54" t="s">
        <v>110</v>
      </c>
      <c r="F4" s="55" t="s">
        <v>92</v>
      </c>
      <c r="G4" s="54" t="s">
        <v>107</v>
      </c>
      <c r="H4" s="54" t="s">
        <v>109</v>
      </c>
      <c r="I4" s="54" t="s">
        <v>112</v>
      </c>
      <c r="J4" s="116"/>
    </row>
    <row r="5" spans="1:10" s="12" customFormat="1">
      <c r="A5" s="122"/>
      <c r="B5" s="115" t="s">
        <v>16</v>
      </c>
      <c r="C5" s="115"/>
      <c r="D5" s="115"/>
      <c r="E5" s="54">
        <v>9807322709</v>
      </c>
      <c r="F5" s="55">
        <v>9854052025</v>
      </c>
      <c r="G5" s="54">
        <v>9842020378</v>
      </c>
      <c r="H5" s="54">
        <v>9845788937</v>
      </c>
      <c r="I5" s="54">
        <v>9852833428</v>
      </c>
      <c r="J5" s="116"/>
    </row>
    <row r="6" spans="1:10">
      <c r="A6" s="52">
        <v>1</v>
      </c>
      <c r="B6" s="65" t="s">
        <v>37</v>
      </c>
      <c r="C6" s="54">
        <v>120</v>
      </c>
      <c r="D6" s="54">
        <v>120</v>
      </c>
      <c r="E6" s="54">
        <v>0</v>
      </c>
      <c r="F6" s="54">
        <v>0</v>
      </c>
      <c r="G6" s="54">
        <v>0</v>
      </c>
      <c r="H6" s="54">
        <v>0</v>
      </c>
      <c r="I6" s="54">
        <v>120</v>
      </c>
      <c r="J6" s="54">
        <f>SUM(E6:I6)</f>
        <v>120</v>
      </c>
    </row>
    <row r="7" spans="1:10">
      <c r="A7" s="52">
        <v>2</v>
      </c>
      <c r="B7" s="65" t="s">
        <v>98</v>
      </c>
      <c r="C7" s="54">
        <v>1900</v>
      </c>
      <c r="D7" s="54">
        <v>1900</v>
      </c>
      <c r="E7" s="54">
        <v>0</v>
      </c>
      <c r="F7" s="54">
        <v>0</v>
      </c>
      <c r="G7" s="54">
        <v>0</v>
      </c>
      <c r="H7" s="54">
        <v>1900</v>
      </c>
      <c r="I7" s="54">
        <v>0</v>
      </c>
      <c r="J7" s="54">
        <f t="shared" ref="J7:J21" si="0">SUM(E7:I7)</f>
        <v>1900</v>
      </c>
    </row>
    <row r="8" spans="1:10">
      <c r="A8" s="52">
        <v>3</v>
      </c>
      <c r="B8" s="65" t="s">
        <v>40</v>
      </c>
      <c r="C8" s="54">
        <v>200</v>
      </c>
      <c r="D8" s="54">
        <v>200</v>
      </c>
      <c r="E8" s="54">
        <v>0</v>
      </c>
      <c r="F8" s="54">
        <v>200</v>
      </c>
      <c r="G8" s="54">
        <v>0</v>
      </c>
      <c r="H8" s="54">
        <v>0</v>
      </c>
      <c r="I8" s="54">
        <v>0</v>
      </c>
      <c r="J8" s="54">
        <f t="shared" si="0"/>
        <v>200</v>
      </c>
    </row>
    <row r="9" spans="1:10">
      <c r="A9" s="52">
        <v>4</v>
      </c>
      <c r="B9" s="65" t="s">
        <v>41</v>
      </c>
      <c r="C9" s="54">
        <v>1009.5</v>
      </c>
      <c r="D9" s="54">
        <v>1009.5</v>
      </c>
      <c r="E9" s="54">
        <v>0</v>
      </c>
      <c r="F9" s="54">
        <v>0</v>
      </c>
      <c r="G9" s="54">
        <v>1009.5</v>
      </c>
      <c r="H9" s="54">
        <v>0</v>
      </c>
      <c r="I9" s="54">
        <v>0</v>
      </c>
      <c r="J9" s="54">
        <f t="shared" si="0"/>
        <v>1009.5</v>
      </c>
    </row>
    <row r="10" spans="1:10">
      <c r="A10" s="52">
        <v>5</v>
      </c>
      <c r="B10" s="65" t="s">
        <v>25</v>
      </c>
      <c r="C10" s="54">
        <v>20</v>
      </c>
      <c r="D10" s="54">
        <v>20</v>
      </c>
      <c r="E10" s="54">
        <v>0</v>
      </c>
      <c r="F10" s="54">
        <v>0</v>
      </c>
      <c r="G10" s="54">
        <v>0</v>
      </c>
      <c r="H10" s="54">
        <v>0</v>
      </c>
      <c r="I10" s="54">
        <v>20</v>
      </c>
      <c r="J10" s="54">
        <f t="shared" si="0"/>
        <v>20</v>
      </c>
    </row>
    <row r="11" spans="1:10">
      <c r="A11" s="52">
        <v>6</v>
      </c>
      <c r="B11" s="65" t="s">
        <v>99</v>
      </c>
      <c r="C11" s="54">
        <v>120</v>
      </c>
      <c r="D11" s="54">
        <v>120</v>
      </c>
      <c r="E11" s="54">
        <v>0</v>
      </c>
      <c r="F11" s="54">
        <v>0</v>
      </c>
      <c r="G11" s="54">
        <v>0</v>
      </c>
      <c r="H11" s="54">
        <v>0</v>
      </c>
      <c r="I11" s="54">
        <v>120</v>
      </c>
      <c r="J11" s="54">
        <f t="shared" si="0"/>
        <v>120</v>
      </c>
    </row>
    <row r="12" spans="1:10">
      <c r="A12" s="52">
        <v>7</v>
      </c>
      <c r="B12" s="65" t="s">
        <v>24</v>
      </c>
      <c r="C12" s="54">
        <v>17</v>
      </c>
      <c r="D12" s="54">
        <v>17</v>
      </c>
      <c r="E12" s="54">
        <v>0</v>
      </c>
      <c r="F12" s="54">
        <v>17</v>
      </c>
      <c r="G12" s="54">
        <v>0</v>
      </c>
      <c r="H12" s="54">
        <v>0</v>
      </c>
      <c r="I12" s="54">
        <v>0</v>
      </c>
      <c r="J12" s="54">
        <f t="shared" si="0"/>
        <v>17</v>
      </c>
    </row>
    <row r="13" spans="1:10">
      <c r="A13" s="52">
        <v>8</v>
      </c>
      <c r="B13" s="65" t="s">
        <v>23</v>
      </c>
      <c r="C13" s="54">
        <v>300</v>
      </c>
      <c r="D13" s="54">
        <v>300</v>
      </c>
      <c r="E13" s="54">
        <v>0</v>
      </c>
      <c r="F13" s="54">
        <v>0</v>
      </c>
      <c r="G13" s="54">
        <v>0</v>
      </c>
      <c r="H13" s="54">
        <v>0</v>
      </c>
      <c r="I13" s="54">
        <v>300</v>
      </c>
      <c r="J13" s="54">
        <f t="shared" si="0"/>
        <v>300</v>
      </c>
    </row>
    <row r="14" spans="1:10">
      <c r="A14" s="52">
        <v>9</v>
      </c>
      <c r="B14" s="65" t="s">
        <v>47</v>
      </c>
      <c r="C14" s="54">
        <v>100</v>
      </c>
      <c r="D14" s="54">
        <v>100</v>
      </c>
      <c r="E14" s="54">
        <v>0</v>
      </c>
      <c r="F14" s="54">
        <v>0</v>
      </c>
      <c r="G14" s="54">
        <v>0</v>
      </c>
      <c r="H14" s="54">
        <v>0</v>
      </c>
      <c r="I14" s="54">
        <v>100</v>
      </c>
      <c r="J14" s="54">
        <f t="shared" si="0"/>
        <v>100</v>
      </c>
    </row>
    <row r="15" spans="1:10">
      <c r="A15" s="52">
        <v>10</v>
      </c>
      <c r="B15" s="65" t="s">
        <v>100</v>
      </c>
      <c r="C15" s="54">
        <v>15000</v>
      </c>
      <c r="D15" s="54">
        <v>15000</v>
      </c>
      <c r="E15" s="54">
        <v>5985</v>
      </c>
      <c r="F15" s="54">
        <v>0</v>
      </c>
      <c r="G15" s="54">
        <v>4500</v>
      </c>
      <c r="H15" s="54">
        <v>4515</v>
      </c>
      <c r="I15" s="54">
        <v>0</v>
      </c>
      <c r="J15" s="54">
        <f t="shared" si="0"/>
        <v>15000</v>
      </c>
    </row>
    <row r="16" spans="1:10">
      <c r="A16" s="52">
        <v>11</v>
      </c>
      <c r="B16" s="65" t="s">
        <v>101</v>
      </c>
      <c r="C16" s="54">
        <v>10000</v>
      </c>
      <c r="D16" s="54">
        <v>10000</v>
      </c>
      <c r="E16" s="54">
        <v>3990</v>
      </c>
      <c r="F16" s="54">
        <v>0</v>
      </c>
      <c r="G16" s="54">
        <v>0</v>
      </c>
      <c r="H16" s="54">
        <v>0</v>
      </c>
      <c r="I16" s="54">
        <v>6010</v>
      </c>
      <c r="J16" s="54">
        <f t="shared" si="0"/>
        <v>10000</v>
      </c>
    </row>
    <row r="17" spans="1:10">
      <c r="A17" s="52">
        <v>12</v>
      </c>
      <c r="B17" s="65" t="s">
        <v>21</v>
      </c>
      <c r="C17" s="54">
        <v>120</v>
      </c>
      <c r="D17" s="54">
        <v>120</v>
      </c>
      <c r="E17" s="54">
        <v>0</v>
      </c>
      <c r="F17" s="54">
        <v>0</v>
      </c>
      <c r="G17" s="54">
        <v>0</v>
      </c>
      <c r="H17" s="54">
        <v>0</v>
      </c>
      <c r="I17" s="54">
        <v>120</v>
      </c>
      <c r="J17" s="54">
        <f t="shared" si="0"/>
        <v>120</v>
      </c>
    </row>
    <row r="18" spans="1:10">
      <c r="A18" s="52">
        <v>13</v>
      </c>
      <c r="B18" s="65" t="s">
        <v>20</v>
      </c>
      <c r="C18" s="54">
        <v>100</v>
      </c>
      <c r="D18" s="54">
        <v>100</v>
      </c>
      <c r="E18" s="54">
        <v>0</v>
      </c>
      <c r="F18" s="54">
        <v>0</v>
      </c>
      <c r="G18" s="54">
        <v>100</v>
      </c>
      <c r="H18" s="54">
        <v>0</v>
      </c>
      <c r="I18" s="54">
        <v>0</v>
      </c>
      <c r="J18" s="54">
        <f t="shared" si="0"/>
        <v>100</v>
      </c>
    </row>
    <row r="19" spans="1:10">
      <c r="A19" s="52">
        <v>14</v>
      </c>
      <c r="B19" s="65" t="s">
        <v>102</v>
      </c>
      <c r="C19" s="54">
        <v>2000</v>
      </c>
      <c r="D19" s="54">
        <v>2000</v>
      </c>
      <c r="E19" s="54">
        <v>0</v>
      </c>
      <c r="F19" s="54">
        <v>0</v>
      </c>
      <c r="G19" s="54">
        <v>0</v>
      </c>
      <c r="H19" s="54">
        <v>2000</v>
      </c>
      <c r="I19" s="54">
        <v>0</v>
      </c>
      <c r="J19" s="54">
        <f t="shared" si="0"/>
        <v>2000</v>
      </c>
    </row>
    <row r="20" spans="1:10">
      <c r="A20" s="52">
        <v>15</v>
      </c>
      <c r="B20" s="65" t="s">
        <v>103</v>
      </c>
      <c r="C20" s="54">
        <v>10</v>
      </c>
      <c r="D20" s="54">
        <v>10</v>
      </c>
      <c r="E20" s="54">
        <v>0</v>
      </c>
      <c r="F20" s="54">
        <v>0</v>
      </c>
      <c r="G20" s="54">
        <v>0</v>
      </c>
      <c r="H20" s="54">
        <v>0</v>
      </c>
      <c r="I20" s="54">
        <v>10</v>
      </c>
      <c r="J20" s="54">
        <f t="shared" si="0"/>
        <v>10</v>
      </c>
    </row>
    <row r="21" spans="1:10">
      <c r="A21" s="52">
        <v>16</v>
      </c>
      <c r="B21" s="65" t="s">
        <v>59</v>
      </c>
      <c r="C21" s="54">
        <v>173</v>
      </c>
      <c r="D21" s="54">
        <v>173</v>
      </c>
      <c r="E21" s="54">
        <v>0</v>
      </c>
      <c r="F21" s="54">
        <v>0</v>
      </c>
      <c r="G21" s="54">
        <v>0</v>
      </c>
      <c r="H21" s="54">
        <v>0</v>
      </c>
      <c r="I21" s="54">
        <v>173</v>
      </c>
      <c r="J21" s="54">
        <f t="shared" si="0"/>
        <v>173</v>
      </c>
    </row>
    <row r="22" spans="1:10">
      <c r="A22" s="51"/>
      <c r="B22" s="65" t="s">
        <v>10</v>
      </c>
      <c r="C22" s="52">
        <f>SUM(C6:C21)</f>
        <v>31189.5</v>
      </c>
      <c r="D22" s="52">
        <f t="shared" ref="D22:J22" si="1">SUM(D6:D21)</f>
        <v>31189.5</v>
      </c>
      <c r="E22" s="52">
        <f t="shared" si="1"/>
        <v>9975</v>
      </c>
      <c r="F22" s="52">
        <f t="shared" si="1"/>
        <v>217</v>
      </c>
      <c r="G22" s="52">
        <f>SUM(G6:G21)</f>
        <v>5609.5</v>
      </c>
      <c r="H22" s="52">
        <f t="shared" si="1"/>
        <v>8415</v>
      </c>
      <c r="I22" s="52">
        <f t="shared" si="1"/>
        <v>6973</v>
      </c>
      <c r="J22" s="52">
        <f t="shared" si="1"/>
        <v>31189.5</v>
      </c>
    </row>
  </sheetData>
  <mergeCells count="6">
    <mergeCell ref="B3:D3"/>
    <mergeCell ref="B4:D4"/>
    <mergeCell ref="B5:D5"/>
    <mergeCell ref="J2:J5"/>
    <mergeCell ref="A1:I1"/>
    <mergeCell ref="A2:A5"/>
  </mergeCells>
  <pageMargins left="0.75" right="0.75" top="1" bottom="1" header="0.5" footer="0.5"/>
  <pageSetup paperSize="9" scale="4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F14"/>
  <sheetViews>
    <sheetView view="pageBreakPreview" zoomScale="60" workbookViewId="0">
      <selection sqref="A1:F14"/>
    </sheetView>
  </sheetViews>
  <sheetFormatPr defaultColWidth="8.7109375" defaultRowHeight="15"/>
  <cols>
    <col min="1" max="1" width="8.7109375" style="5"/>
    <col min="2" max="2" width="46" style="5" customWidth="1"/>
    <col min="3" max="3" width="9.42578125" style="5" customWidth="1"/>
    <col min="4" max="4" width="11.7109375" style="5" customWidth="1"/>
    <col min="5" max="5" width="38.140625" style="6" customWidth="1"/>
    <col min="6" max="16384" width="8.7109375" style="5"/>
  </cols>
  <sheetData>
    <row r="1" spans="1:6" s="2" customFormat="1">
      <c r="A1" s="4"/>
      <c r="B1" s="123" t="s">
        <v>115</v>
      </c>
      <c r="C1" s="123"/>
      <c r="D1" s="123"/>
      <c r="E1" s="123"/>
      <c r="F1" s="123"/>
    </row>
    <row r="2" spans="1:6" s="2" customFormat="1" ht="38.25">
      <c r="A2" s="8" t="s">
        <v>12</v>
      </c>
      <c r="B2" s="8" t="s">
        <v>13</v>
      </c>
      <c r="C2" s="8" t="s">
        <v>1</v>
      </c>
      <c r="D2" s="8" t="s">
        <v>2</v>
      </c>
      <c r="E2" s="8" t="s">
        <v>114</v>
      </c>
      <c r="F2" s="8" t="s">
        <v>94</v>
      </c>
    </row>
    <row r="3" spans="1:6" s="2" customFormat="1">
      <c r="A3" s="1"/>
      <c r="B3" s="8" t="s">
        <v>104</v>
      </c>
      <c r="C3" s="1"/>
      <c r="D3" s="1"/>
      <c r="E3" s="1" t="s">
        <v>120</v>
      </c>
      <c r="F3" s="1"/>
    </row>
    <row r="4" spans="1:6" s="2" customFormat="1">
      <c r="A4" s="1"/>
      <c r="B4" s="8" t="s">
        <v>15</v>
      </c>
      <c r="C4" s="1"/>
      <c r="D4" s="1"/>
      <c r="E4" s="1" t="s">
        <v>119</v>
      </c>
      <c r="F4" s="1"/>
    </row>
    <row r="5" spans="1:6" s="2" customFormat="1">
      <c r="A5" s="1"/>
      <c r="B5" s="8" t="s">
        <v>118</v>
      </c>
      <c r="C5" s="1"/>
      <c r="D5" s="1"/>
      <c r="E5" s="1">
        <v>9856029832</v>
      </c>
      <c r="F5" s="1"/>
    </row>
    <row r="6" spans="1:6">
      <c r="A6" s="1">
        <v>1</v>
      </c>
      <c r="B6" s="9" t="s">
        <v>40</v>
      </c>
      <c r="C6" s="1">
        <v>100</v>
      </c>
      <c r="D6" s="1">
        <v>100</v>
      </c>
      <c r="E6" s="1">
        <v>100</v>
      </c>
      <c r="F6" s="1">
        <f>E6</f>
        <v>100</v>
      </c>
    </row>
    <row r="7" spans="1:6">
      <c r="A7" s="1">
        <v>2</v>
      </c>
      <c r="B7" s="9" t="s">
        <v>41</v>
      </c>
      <c r="C7" s="1">
        <v>16</v>
      </c>
      <c r="D7" s="1">
        <v>16</v>
      </c>
      <c r="E7" s="1">
        <v>16</v>
      </c>
      <c r="F7" s="1">
        <f t="shared" ref="F7:F13" si="0">E7</f>
        <v>16</v>
      </c>
    </row>
    <row r="8" spans="1:6">
      <c r="A8" s="1">
        <v>3</v>
      </c>
      <c r="B8" s="9" t="s">
        <v>103</v>
      </c>
      <c r="C8" s="1">
        <v>2</v>
      </c>
      <c r="D8" s="1">
        <v>2</v>
      </c>
      <c r="E8" s="29">
        <v>2</v>
      </c>
      <c r="F8" s="1">
        <f t="shared" si="0"/>
        <v>2</v>
      </c>
    </row>
    <row r="9" spans="1:6">
      <c r="A9" s="1">
        <v>4</v>
      </c>
      <c r="B9" s="9" t="s">
        <v>25</v>
      </c>
      <c r="C9" s="1">
        <v>25</v>
      </c>
      <c r="D9" s="1">
        <v>25</v>
      </c>
      <c r="E9" s="1">
        <v>25</v>
      </c>
      <c r="F9" s="1">
        <f t="shared" si="0"/>
        <v>25</v>
      </c>
    </row>
    <row r="10" spans="1:6">
      <c r="A10" s="1">
        <v>5</v>
      </c>
      <c r="B10" s="9" t="s">
        <v>117</v>
      </c>
      <c r="C10" s="1">
        <v>20</v>
      </c>
      <c r="D10" s="1">
        <v>20</v>
      </c>
      <c r="E10" s="1">
        <v>20</v>
      </c>
      <c r="F10" s="1">
        <f t="shared" si="0"/>
        <v>20</v>
      </c>
    </row>
    <row r="11" spans="1:6">
      <c r="A11" s="1">
        <v>6</v>
      </c>
      <c r="B11" s="9" t="s">
        <v>24</v>
      </c>
      <c r="C11" s="1">
        <v>20</v>
      </c>
      <c r="D11" s="1">
        <v>20</v>
      </c>
      <c r="E11" s="1">
        <v>20</v>
      </c>
      <c r="F11" s="1">
        <f t="shared" si="0"/>
        <v>20</v>
      </c>
    </row>
    <row r="12" spans="1:6">
      <c r="A12" s="1">
        <v>7</v>
      </c>
      <c r="B12" s="9" t="s">
        <v>23</v>
      </c>
      <c r="C12" s="1">
        <v>500</v>
      </c>
      <c r="D12" s="1">
        <v>500</v>
      </c>
      <c r="E12" s="1">
        <v>500</v>
      </c>
      <c r="F12" s="1">
        <f t="shared" si="0"/>
        <v>500</v>
      </c>
    </row>
    <row r="13" spans="1:6">
      <c r="A13" s="1">
        <v>8</v>
      </c>
      <c r="B13" s="9" t="s">
        <v>116</v>
      </c>
      <c r="C13" s="1">
        <v>15</v>
      </c>
      <c r="D13" s="1">
        <v>15</v>
      </c>
      <c r="E13" s="1">
        <v>15</v>
      </c>
      <c r="F13" s="1">
        <f t="shared" si="0"/>
        <v>15</v>
      </c>
    </row>
    <row r="14" spans="1:6" s="7" customFormat="1">
      <c r="A14" s="1"/>
      <c r="B14" s="9" t="s">
        <v>10</v>
      </c>
      <c r="C14" s="1">
        <f>SUM(C6:C13)</f>
        <v>698</v>
      </c>
      <c r="D14" s="1">
        <f t="shared" ref="D14:F14" si="1">SUM(D6:D13)</f>
        <v>698</v>
      </c>
      <c r="E14" s="1">
        <f t="shared" si="1"/>
        <v>698</v>
      </c>
      <c r="F14" s="1">
        <f t="shared" si="1"/>
        <v>698</v>
      </c>
    </row>
  </sheetData>
  <mergeCells count="1">
    <mergeCell ref="B1:F1"/>
  </mergeCells>
  <pageMargins left="0.75" right="0.75" top="1" bottom="1" header="0.5" footer="0.5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H17"/>
  <sheetViews>
    <sheetView workbookViewId="0">
      <selection activeCell="H7" sqref="H7"/>
    </sheetView>
  </sheetViews>
  <sheetFormatPr defaultColWidth="8.7109375" defaultRowHeight="15"/>
  <cols>
    <col min="1" max="1" width="8.7109375" style="13"/>
    <col min="2" max="2" width="38.42578125" style="13" customWidth="1"/>
    <col min="3" max="4" width="12.140625" style="23" customWidth="1"/>
    <col min="5" max="5" width="18.5703125" style="23" customWidth="1"/>
    <col min="6" max="6" width="20.5703125" style="23" customWidth="1"/>
    <col min="7" max="7" width="18.140625" style="23" customWidth="1"/>
    <col min="8" max="8" width="11.42578125" style="23" customWidth="1"/>
    <col min="9" max="16384" width="8.7109375" style="13"/>
  </cols>
  <sheetData>
    <row r="1" spans="1:8" s="32" customFormat="1">
      <c r="A1" s="126" t="s">
        <v>128</v>
      </c>
      <c r="B1" s="126"/>
      <c r="C1" s="126"/>
      <c r="D1" s="126"/>
      <c r="E1" s="126"/>
      <c r="F1" s="126"/>
      <c r="G1" s="126"/>
    </row>
    <row r="2" spans="1:8" s="32" customFormat="1" ht="25.5">
      <c r="A2" s="127" t="s">
        <v>12</v>
      </c>
      <c r="B2" s="38" t="s">
        <v>13</v>
      </c>
      <c r="C2" s="37" t="s">
        <v>1</v>
      </c>
      <c r="D2" s="37" t="s">
        <v>2</v>
      </c>
      <c r="E2" s="37" t="s">
        <v>125</v>
      </c>
      <c r="F2" s="37" t="s">
        <v>350</v>
      </c>
      <c r="G2" s="37" t="s">
        <v>124</v>
      </c>
      <c r="H2" s="124" t="s">
        <v>146</v>
      </c>
    </row>
    <row r="3" spans="1:8" s="32" customFormat="1" ht="25.5">
      <c r="A3" s="128"/>
      <c r="B3" s="125" t="s">
        <v>104</v>
      </c>
      <c r="C3" s="125"/>
      <c r="D3" s="125"/>
      <c r="E3" s="29" t="s">
        <v>139</v>
      </c>
      <c r="F3" s="29" t="s">
        <v>141</v>
      </c>
      <c r="G3" s="29" t="s">
        <v>144</v>
      </c>
      <c r="H3" s="124"/>
    </row>
    <row r="4" spans="1:8" s="32" customFormat="1">
      <c r="A4" s="128"/>
      <c r="B4" s="125" t="s">
        <v>135</v>
      </c>
      <c r="C4" s="125"/>
      <c r="D4" s="125"/>
      <c r="E4" s="29" t="s">
        <v>140</v>
      </c>
      <c r="F4" s="29" t="s">
        <v>142</v>
      </c>
      <c r="G4" s="29" t="s">
        <v>145</v>
      </c>
      <c r="H4" s="124"/>
    </row>
    <row r="5" spans="1:8" s="32" customFormat="1">
      <c r="A5" s="129"/>
      <c r="B5" s="125" t="s">
        <v>136</v>
      </c>
      <c r="C5" s="125"/>
      <c r="D5" s="125"/>
      <c r="E5" s="29">
        <v>9856062777</v>
      </c>
      <c r="F5" s="29">
        <v>9847625154</v>
      </c>
      <c r="G5" s="29">
        <v>9847771657</v>
      </c>
      <c r="H5" s="124"/>
    </row>
    <row r="6" spans="1:8">
      <c r="A6" s="39">
        <v>1</v>
      </c>
      <c r="B6" s="17" t="s">
        <v>155</v>
      </c>
      <c r="C6" s="40">
        <v>100</v>
      </c>
      <c r="D6" s="40">
        <v>100</v>
      </c>
      <c r="E6" s="40">
        <v>100</v>
      </c>
      <c r="F6" s="40">
        <v>0</v>
      </c>
      <c r="G6" s="40">
        <v>0</v>
      </c>
      <c r="H6" s="39">
        <f>SUM(E6:G6)</f>
        <v>100</v>
      </c>
    </row>
    <row r="7" spans="1:8">
      <c r="A7" s="39">
        <v>2</v>
      </c>
      <c r="B7" s="17" t="s">
        <v>154</v>
      </c>
      <c r="C7" s="40">
        <v>50</v>
      </c>
      <c r="D7" s="40">
        <v>50</v>
      </c>
      <c r="E7" s="40">
        <v>50</v>
      </c>
      <c r="F7" s="40">
        <v>0</v>
      </c>
      <c r="G7" s="40">
        <v>0</v>
      </c>
      <c r="H7" s="39">
        <f t="shared" ref="H7:H17" si="0">SUM(E7:G7)</f>
        <v>50</v>
      </c>
    </row>
    <row r="8" spans="1:8">
      <c r="A8" s="39">
        <v>3</v>
      </c>
      <c r="B8" s="17" t="s">
        <v>153</v>
      </c>
      <c r="C8" s="40">
        <v>140</v>
      </c>
      <c r="D8" s="40">
        <v>140</v>
      </c>
      <c r="E8" s="40">
        <v>140</v>
      </c>
      <c r="F8" s="40">
        <v>0</v>
      </c>
      <c r="G8" s="40">
        <v>0</v>
      </c>
      <c r="H8" s="39">
        <f t="shared" si="0"/>
        <v>140</v>
      </c>
    </row>
    <row r="9" spans="1:8">
      <c r="A9" s="39">
        <v>4</v>
      </c>
      <c r="B9" s="17" t="s">
        <v>61</v>
      </c>
      <c r="C9" s="40">
        <v>7120</v>
      </c>
      <c r="D9" s="40">
        <v>3131</v>
      </c>
      <c r="E9" s="40">
        <v>1810</v>
      </c>
      <c r="F9" s="40">
        <v>414</v>
      </c>
      <c r="G9" s="40">
        <v>907</v>
      </c>
      <c r="H9" s="39">
        <f t="shared" si="0"/>
        <v>3131</v>
      </c>
    </row>
    <row r="10" spans="1:8">
      <c r="A10" s="39">
        <v>5</v>
      </c>
      <c r="B10" s="17" t="s">
        <v>152</v>
      </c>
      <c r="C10" s="40">
        <v>1000</v>
      </c>
      <c r="D10" s="40">
        <v>277</v>
      </c>
      <c r="E10" s="40">
        <v>0</v>
      </c>
      <c r="F10" s="40">
        <v>0</v>
      </c>
      <c r="G10" s="40">
        <v>277</v>
      </c>
      <c r="H10" s="39">
        <f t="shared" si="0"/>
        <v>277</v>
      </c>
    </row>
    <row r="11" spans="1:8">
      <c r="A11" s="39">
        <v>6</v>
      </c>
      <c r="B11" s="17" t="s">
        <v>151</v>
      </c>
      <c r="C11" s="40">
        <v>1000</v>
      </c>
      <c r="D11" s="40">
        <v>965</v>
      </c>
      <c r="E11" s="40">
        <v>0</v>
      </c>
      <c r="F11" s="40">
        <v>0</v>
      </c>
      <c r="G11" s="40">
        <v>965</v>
      </c>
      <c r="H11" s="39">
        <f t="shared" si="0"/>
        <v>965</v>
      </c>
    </row>
    <row r="12" spans="1:8">
      <c r="A12" s="39">
        <v>7</v>
      </c>
      <c r="B12" s="17" t="s">
        <v>150</v>
      </c>
      <c r="C12" s="40">
        <v>1500</v>
      </c>
      <c r="D12" s="40">
        <v>376</v>
      </c>
      <c r="E12" s="40">
        <v>0</v>
      </c>
      <c r="F12" s="40">
        <v>376</v>
      </c>
      <c r="G12" s="40">
        <v>0</v>
      </c>
      <c r="H12" s="39">
        <f t="shared" si="0"/>
        <v>376</v>
      </c>
    </row>
    <row r="13" spans="1:8">
      <c r="A13" s="39">
        <v>8</v>
      </c>
      <c r="B13" s="17" t="s">
        <v>149</v>
      </c>
      <c r="C13" s="40">
        <v>150</v>
      </c>
      <c r="D13" s="40">
        <v>60</v>
      </c>
      <c r="E13" s="40">
        <v>0</v>
      </c>
      <c r="F13" s="40">
        <v>60</v>
      </c>
      <c r="G13" s="40">
        <v>0</v>
      </c>
      <c r="H13" s="39">
        <f t="shared" si="0"/>
        <v>60</v>
      </c>
    </row>
    <row r="14" spans="1:8">
      <c r="A14" s="39">
        <v>9</v>
      </c>
      <c r="B14" s="17" t="s">
        <v>148</v>
      </c>
      <c r="C14" s="40">
        <v>135</v>
      </c>
      <c r="D14" s="40">
        <v>56</v>
      </c>
      <c r="E14" s="40">
        <v>0</v>
      </c>
      <c r="F14" s="40"/>
      <c r="G14" s="40">
        <v>56</v>
      </c>
      <c r="H14" s="39">
        <f t="shared" si="0"/>
        <v>56</v>
      </c>
    </row>
    <row r="15" spans="1:8">
      <c r="A15" s="39">
        <v>10</v>
      </c>
      <c r="B15" s="17" t="s">
        <v>147</v>
      </c>
      <c r="C15" s="40">
        <v>15</v>
      </c>
      <c r="D15" s="40">
        <v>15</v>
      </c>
      <c r="E15" s="40">
        <v>0</v>
      </c>
      <c r="F15" s="40"/>
      <c r="G15" s="40">
        <v>15</v>
      </c>
      <c r="H15" s="39">
        <f t="shared" si="0"/>
        <v>15</v>
      </c>
    </row>
    <row r="16" spans="1:8">
      <c r="A16" s="39">
        <v>11</v>
      </c>
      <c r="B16" s="17" t="s">
        <v>143</v>
      </c>
      <c r="C16" s="40">
        <v>50</v>
      </c>
      <c r="D16" s="40">
        <v>50</v>
      </c>
      <c r="E16" s="40">
        <v>0</v>
      </c>
      <c r="F16" s="40">
        <v>50</v>
      </c>
      <c r="G16" s="40"/>
      <c r="H16" s="39">
        <f t="shared" si="0"/>
        <v>50</v>
      </c>
    </row>
    <row r="17" spans="1:8" s="26" customFormat="1">
      <c r="A17" s="10"/>
      <c r="B17" s="10" t="s">
        <v>10</v>
      </c>
      <c r="C17" s="35">
        <f>SUM(C6:C16)</f>
        <v>11260</v>
      </c>
      <c r="D17" s="35">
        <f>SUM(D6:D16)</f>
        <v>5220</v>
      </c>
      <c r="E17" s="35">
        <f>SUM(E6:E16)</f>
        <v>2100</v>
      </c>
      <c r="F17" s="35">
        <f>SUM(F6:F16)</f>
        <v>900</v>
      </c>
      <c r="G17" s="35">
        <f>SUM(G6:G16)</f>
        <v>2220</v>
      </c>
      <c r="H17" s="35">
        <f t="shared" si="0"/>
        <v>5220</v>
      </c>
    </row>
  </sheetData>
  <mergeCells count="6">
    <mergeCell ref="H2:H5"/>
    <mergeCell ref="B3:D3"/>
    <mergeCell ref="B4:D4"/>
    <mergeCell ref="B5:D5"/>
    <mergeCell ref="A1:G1"/>
    <mergeCell ref="A2:A5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H17"/>
  <sheetViews>
    <sheetView view="pageBreakPreview" zoomScale="60" workbookViewId="0">
      <selection sqref="A1:H17"/>
    </sheetView>
  </sheetViews>
  <sheetFormatPr defaultColWidth="8.7109375" defaultRowHeight="15"/>
  <cols>
    <col min="1" max="1" width="8.7109375" style="13"/>
    <col min="2" max="2" width="42" style="13" customWidth="1"/>
    <col min="3" max="3" width="18.140625" style="14" customWidth="1"/>
    <col min="4" max="4" width="11.7109375" style="14" customWidth="1"/>
    <col min="5" max="7" width="13" style="14" customWidth="1"/>
    <col min="8" max="8" width="13" style="13" bestFit="1" customWidth="1"/>
    <col min="9" max="16384" width="8.7109375" style="13"/>
  </cols>
  <sheetData>
    <row r="1" spans="1:8" s="32" customFormat="1" ht="27.6" customHeight="1">
      <c r="A1" s="133" t="s">
        <v>129</v>
      </c>
      <c r="B1" s="133"/>
      <c r="C1" s="133"/>
      <c r="D1" s="133"/>
      <c r="E1" s="133"/>
      <c r="F1" s="133"/>
      <c r="G1" s="133"/>
      <c r="H1" s="133"/>
    </row>
    <row r="2" spans="1:8" s="32" customFormat="1" ht="63.75">
      <c r="A2" s="41" t="s">
        <v>169</v>
      </c>
      <c r="B2" s="31" t="s">
        <v>180</v>
      </c>
      <c r="C2" s="3" t="s">
        <v>1</v>
      </c>
      <c r="D2" s="3" t="s">
        <v>2</v>
      </c>
      <c r="E2" s="29" t="s">
        <v>34</v>
      </c>
      <c r="F2" s="29" t="s">
        <v>127</v>
      </c>
      <c r="G2" s="29" t="s">
        <v>126</v>
      </c>
      <c r="H2" s="130" t="s">
        <v>170</v>
      </c>
    </row>
    <row r="3" spans="1:8" s="32" customFormat="1" ht="38.25">
      <c r="A3" s="134" t="s">
        <v>104</v>
      </c>
      <c r="B3" s="135"/>
      <c r="C3" s="135"/>
      <c r="D3" s="136"/>
      <c r="E3" s="42" t="s">
        <v>67</v>
      </c>
      <c r="F3" s="29" t="s">
        <v>171</v>
      </c>
      <c r="G3" s="29" t="s">
        <v>174</v>
      </c>
      <c r="H3" s="131"/>
    </row>
    <row r="4" spans="1:8" s="32" customFormat="1" ht="25.5">
      <c r="A4" s="134" t="s">
        <v>15</v>
      </c>
      <c r="B4" s="135"/>
      <c r="C4" s="135"/>
      <c r="D4" s="136"/>
      <c r="E4" s="42" t="s">
        <v>66</v>
      </c>
      <c r="F4" s="29" t="s">
        <v>172</v>
      </c>
      <c r="G4" s="29" t="s">
        <v>173</v>
      </c>
      <c r="H4" s="131"/>
    </row>
    <row r="5" spans="1:8" s="32" customFormat="1">
      <c r="A5" s="134" t="s">
        <v>16</v>
      </c>
      <c r="B5" s="135"/>
      <c r="C5" s="135"/>
      <c r="D5" s="136"/>
      <c r="E5" s="42">
        <v>9857017235</v>
      </c>
      <c r="F5" s="29">
        <v>9846169284</v>
      </c>
      <c r="G5" s="29">
        <v>9846409687</v>
      </c>
      <c r="H5" s="132"/>
    </row>
    <row r="6" spans="1:8">
      <c r="A6" s="33">
        <v>1</v>
      </c>
      <c r="B6" s="31" t="s">
        <v>40</v>
      </c>
      <c r="C6" s="29">
        <v>4500</v>
      </c>
      <c r="D6" s="29">
        <v>2000</v>
      </c>
      <c r="E6" s="29">
        <v>0</v>
      </c>
      <c r="F6" s="29">
        <v>2000</v>
      </c>
      <c r="G6" s="29">
        <v>0</v>
      </c>
      <c r="H6" s="17">
        <f>SUM(E6:G6)</f>
        <v>2000</v>
      </c>
    </row>
    <row r="7" spans="1:8">
      <c r="A7" s="33">
        <v>2</v>
      </c>
      <c r="B7" s="31" t="s">
        <v>175</v>
      </c>
      <c r="C7" s="29">
        <v>1640</v>
      </c>
      <c r="D7" s="29">
        <v>800</v>
      </c>
      <c r="E7" s="29">
        <v>0</v>
      </c>
      <c r="F7" s="29">
        <v>800</v>
      </c>
      <c r="G7" s="29"/>
      <c r="H7" s="17">
        <f t="shared" ref="H7:H17" si="0">SUM(E7:G7)</f>
        <v>800</v>
      </c>
    </row>
    <row r="8" spans="1:8">
      <c r="A8" s="33">
        <v>3</v>
      </c>
      <c r="B8" s="31" t="s">
        <v>176</v>
      </c>
      <c r="C8" s="29">
        <v>33</v>
      </c>
      <c r="D8" s="29">
        <v>33</v>
      </c>
      <c r="E8" s="29">
        <v>33</v>
      </c>
      <c r="F8" s="29">
        <v>0</v>
      </c>
      <c r="G8" s="29">
        <v>0</v>
      </c>
      <c r="H8" s="17">
        <f t="shared" si="0"/>
        <v>33</v>
      </c>
    </row>
    <row r="9" spans="1:8">
      <c r="A9" s="33">
        <v>4</v>
      </c>
      <c r="B9" s="31" t="s">
        <v>177</v>
      </c>
      <c r="C9" s="29">
        <v>200</v>
      </c>
      <c r="D9" s="29">
        <v>200</v>
      </c>
      <c r="E9" s="29">
        <v>0</v>
      </c>
      <c r="F9" s="29">
        <v>200</v>
      </c>
      <c r="G9" s="29">
        <v>0</v>
      </c>
      <c r="H9" s="17">
        <f t="shared" si="0"/>
        <v>200</v>
      </c>
    </row>
    <row r="10" spans="1:8">
      <c r="A10" s="33">
        <v>5</v>
      </c>
      <c r="B10" s="31" t="s">
        <v>28</v>
      </c>
      <c r="C10" s="29">
        <v>2000</v>
      </c>
      <c r="D10" s="29">
        <v>800</v>
      </c>
      <c r="E10" s="29">
        <v>800</v>
      </c>
      <c r="F10" s="29">
        <v>0</v>
      </c>
      <c r="G10" s="29"/>
      <c r="H10" s="17">
        <f t="shared" si="0"/>
        <v>800</v>
      </c>
    </row>
    <row r="11" spans="1:8">
      <c r="A11" s="33">
        <v>6</v>
      </c>
      <c r="B11" s="31" t="s">
        <v>53</v>
      </c>
      <c r="C11" s="29">
        <v>1750</v>
      </c>
      <c r="D11" s="29">
        <v>750</v>
      </c>
      <c r="E11" s="29">
        <v>750</v>
      </c>
      <c r="F11" s="29">
        <v>0</v>
      </c>
      <c r="G11" s="29"/>
      <c r="H11" s="17">
        <f t="shared" si="0"/>
        <v>750</v>
      </c>
    </row>
    <row r="12" spans="1:8">
      <c r="A12" s="33">
        <v>7</v>
      </c>
      <c r="B12" s="31" t="s">
        <v>178</v>
      </c>
      <c r="C12" s="29">
        <v>2500</v>
      </c>
      <c r="D12" s="29">
        <v>1000</v>
      </c>
      <c r="E12" s="29"/>
      <c r="F12" s="29">
        <v>1000</v>
      </c>
      <c r="G12" s="29"/>
      <c r="H12" s="17">
        <f t="shared" si="0"/>
        <v>1000</v>
      </c>
    </row>
    <row r="13" spans="1:8">
      <c r="A13" s="33">
        <v>8</v>
      </c>
      <c r="B13" s="31" t="s">
        <v>57</v>
      </c>
      <c r="C13" s="29">
        <v>600</v>
      </c>
      <c r="D13" s="29">
        <v>417</v>
      </c>
      <c r="E13" s="29">
        <v>417</v>
      </c>
      <c r="F13" s="29">
        <v>0</v>
      </c>
      <c r="G13" s="29"/>
      <c r="H13" s="17">
        <f t="shared" si="0"/>
        <v>417</v>
      </c>
    </row>
    <row r="14" spans="1:8">
      <c r="A14" s="33">
        <v>9</v>
      </c>
      <c r="B14" s="31" t="s">
        <v>149</v>
      </c>
      <c r="C14" s="29">
        <v>2000</v>
      </c>
      <c r="D14" s="29">
        <v>800</v>
      </c>
      <c r="E14" s="29">
        <v>0</v>
      </c>
      <c r="F14" s="29">
        <v>0</v>
      </c>
      <c r="G14" s="29">
        <v>800</v>
      </c>
      <c r="H14" s="17">
        <f t="shared" si="0"/>
        <v>800</v>
      </c>
    </row>
    <row r="15" spans="1:8">
      <c r="A15" s="33">
        <v>10</v>
      </c>
      <c r="B15" s="31" t="s">
        <v>179</v>
      </c>
      <c r="C15" s="29">
        <v>1000</v>
      </c>
      <c r="D15" s="29">
        <v>400</v>
      </c>
      <c r="E15" s="29">
        <v>0</v>
      </c>
      <c r="F15" s="29"/>
      <c r="G15" s="29">
        <v>400</v>
      </c>
      <c r="H15" s="17">
        <f t="shared" si="0"/>
        <v>400</v>
      </c>
    </row>
    <row r="16" spans="1:8">
      <c r="A16" s="33">
        <v>11</v>
      </c>
      <c r="B16" s="31" t="s">
        <v>61</v>
      </c>
      <c r="C16" s="29">
        <v>100</v>
      </c>
      <c r="D16" s="29">
        <v>100</v>
      </c>
      <c r="E16" s="29">
        <v>0</v>
      </c>
      <c r="F16" s="29">
        <v>100</v>
      </c>
      <c r="G16" s="29">
        <v>0</v>
      </c>
      <c r="H16" s="17">
        <f t="shared" si="0"/>
        <v>100</v>
      </c>
    </row>
    <row r="17" spans="1:8">
      <c r="A17" s="10"/>
      <c r="B17" s="36" t="s">
        <v>10</v>
      </c>
      <c r="C17" s="43">
        <f>SUM(C6:C16)</f>
        <v>16323</v>
      </c>
      <c r="D17" s="43">
        <f>SUM(D6:D16)</f>
        <v>7300</v>
      </c>
      <c r="E17" s="43">
        <f>SUM(E6:E16)</f>
        <v>2000</v>
      </c>
      <c r="F17" s="43">
        <f>SUM(F6:F16)</f>
        <v>4100</v>
      </c>
      <c r="G17" s="43">
        <f>SUM(G6:G16)</f>
        <v>1200</v>
      </c>
      <c r="H17" s="10">
        <f t="shared" si="0"/>
        <v>7300</v>
      </c>
    </row>
  </sheetData>
  <mergeCells count="5">
    <mergeCell ref="H2:H5"/>
    <mergeCell ref="A1:H1"/>
    <mergeCell ref="A3:D3"/>
    <mergeCell ref="A4:D4"/>
    <mergeCell ref="A5:D5"/>
  </mergeCells>
  <pageMargins left="0.75" right="0.75" top="1" bottom="1" header="0.5" footer="0.5"/>
  <pageSetup paperSize="9" scale="6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G18"/>
  <sheetViews>
    <sheetView view="pageBreakPreview" zoomScale="60" workbookViewId="0">
      <selection sqref="A1:G18"/>
    </sheetView>
  </sheetViews>
  <sheetFormatPr defaultColWidth="8.7109375" defaultRowHeight="15"/>
  <cols>
    <col min="1" max="1" width="8.7109375" style="13"/>
    <col min="2" max="2" width="42" style="13" customWidth="1"/>
    <col min="3" max="3" width="22" style="23" customWidth="1"/>
    <col min="4" max="4" width="26" style="23" customWidth="1"/>
    <col min="5" max="6" width="20.42578125" style="23" customWidth="1"/>
    <col min="7" max="7" width="12" style="13" customWidth="1"/>
    <col min="8" max="16384" width="8.7109375" style="13"/>
  </cols>
  <sheetData>
    <row r="1" spans="1:7" s="32" customFormat="1">
      <c r="A1" s="140" t="s">
        <v>130</v>
      </c>
      <c r="B1" s="140"/>
      <c r="C1" s="140"/>
      <c r="D1" s="140"/>
      <c r="E1" s="140"/>
      <c r="F1" s="140"/>
      <c r="G1" s="140"/>
    </row>
    <row r="2" spans="1:7" s="32" customFormat="1" ht="60">
      <c r="A2" s="124" t="s">
        <v>192</v>
      </c>
      <c r="B2" s="18" t="s">
        <v>0</v>
      </c>
      <c r="C2" s="137" t="s">
        <v>1</v>
      </c>
      <c r="D2" s="137" t="s">
        <v>2</v>
      </c>
      <c r="E2" s="28" t="s">
        <v>35</v>
      </c>
      <c r="F2" s="28" t="s">
        <v>191</v>
      </c>
      <c r="G2" s="127" t="s">
        <v>190</v>
      </c>
    </row>
    <row r="3" spans="1:7" s="32" customFormat="1" ht="24">
      <c r="A3" s="124"/>
      <c r="B3" s="15" t="s">
        <v>104</v>
      </c>
      <c r="C3" s="138"/>
      <c r="D3" s="138"/>
      <c r="E3" s="11" t="s">
        <v>44</v>
      </c>
      <c r="F3" s="11" t="s">
        <v>72</v>
      </c>
      <c r="G3" s="128"/>
    </row>
    <row r="4" spans="1:7" s="32" customFormat="1">
      <c r="A4" s="124"/>
      <c r="B4" s="15" t="s">
        <v>15</v>
      </c>
      <c r="C4" s="138"/>
      <c r="D4" s="138"/>
      <c r="E4" s="11" t="s">
        <v>65</v>
      </c>
      <c r="F4" s="11" t="s">
        <v>73</v>
      </c>
      <c r="G4" s="128"/>
    </row>
    <row r="5" spans="1:7" s="32" customFormat="1">
      <c r="A5" s="124"/>
      <c r="B5" s="15" t="s">
        <v>16</v>
      </c>
      <c r="C5" s="139"/>
      <c r="D5" s="139"/>
      <c r="E5" s="11">
        <v>9848374200</v>
      </c>
      <c r="F5" s="11">
        <v>9858035956</v>
      </c>
      <c r="G5" s="129"/>
    </row>
    <row r="6" spans="1:7">
      <c r="A6" s="22">
        <v>1</v>
      </c>
      <c r="B6" s="17" t="s">
        <v>181</v>
      </c>
      <c r="C6" s="29">
        <v>50</v>
      </c>
      <c r="D6" s="29">
        <v>50</v>
      </c>
      <c r="E6" s="29">
        <v>50</v>
      </c>
      <c r="F6" s="29"/>
      <c r="G6" s="17">
        <f>SUM(E6:F6)</f>
        <v>50</v>
      </c>
    </row>
    <row r="7" spans="1:7">
      <c r="A7" s="22">
        <v>2</v>
      </c>
      <c r="B7" s="17" t="s">
        <v>182</v>
      </c>
      <c r="C7" s="29">
        <v>2203</v>
      </c>
      <c r="D7" s="29">
        <v>2203</v>
      </c>
      <c r="E7" s="29">
        <v>0</v>
      </c>
      <c r="F7" s="29">
        <v>2203</v>
      </c>
      <c r="G7" s="17">
        <f t="shared" ref="G7:G18" si="0">SUM(E7:F7)</f>
        <v>2203</v>
      </c>
    </row>
    <row r="8" spans="1:7">
      <c r="A8" s="22">
        <v>3</v>
      </c>
      <c r="B8" s="17" t="s">
        <v>183</v>
      </c>
      <c r="C8" s="29">
        <v>245</v>
      </c>
      <c r="D8" s="29">
        <v>245</v>
      </c>
      <c r="E8" s="29">
        <v>245</v>
      </c>
      <c r="F8" s="29">
        <v>0</v>
      </c>
      <c r="G8" s="17">
        <f t="shared" si="0"/>
        <v>245</v>
      </c>
    </row>
    <row r="9" spans="1:7">
      <c r="A9" s="22">
        <v>4</v>
      </c>
      <c r="B9" s="17" t="s">
        <v>184</v>
      </c>
      <c r="C9" s="29">
        <v>500</v>
      </c>
      <c r="D9" s="29">
        <v>500</v>
      </c>
      <c r="E9" s="29">
        <v>500</v>
      </c>
      <c r="F9" s="29"/>
      <c r="G9" s="17">
        <f t="shared" si="0"/>
        <v>500</v>
      </c>
    </row>
    <row r="10" spans="1:7">
      <c r="A10" s="22">
        <v>5</v>
      </c>
      <c r="B10" s="17" t="s">
        <v>161</v>
      </c>
      <c r="C10" s="29">
        <v>2000</v>
      </c>
      <c r="D10" s="29">
        <v>2000</v>
      </c>
      <c r="E10" s="29">
        <v>0</v>
      </c>
      <c r="F10" s="29">
        <v>2000</v>
      </c>
      <c r="G10" s="17">
        <f t="shared" si="0"/>
        <v>2000</v>
      </c>
    </row>
    <row r="11" spans="1:7">
      <c r="A11" s="22">
        <v>6</v>
      </c>
      <c r="B11" s="17" t="s">
        <v>185</v>
      </c>
      <c r="C11" s="29">
        <v>355</v>
      </c>
      <c r="D11" s="29">
        <v>355</v>
      </c>
      <c r="E11" s="29">
        <v>355</v>
      </c>
      <c r="F11" s="29"/>
      <c r="G11" s="17">
        <f t="shared" si="0"/>
        <v>355</v>
      </c>
    </row>
    <row r="12" spans="1:7">
      <c r="A12" s="22">
        <v>7</v>
      </c>
      <c r="B12" s="17" t="s">
        <v>51</v>
      </c>
      <c r="C12" s="29">
        <v>10000</v>
      </c>
      <c r="D12" s="29">
        <v>5000</v>
      </c>
      <c r="E12" s="29">
        <v>5000</v>
      </c>
      <c r="F12" s="29"/>
      <c r="G12" s="17">
        <f t="shared" si="0"/>
        <v>5000</v>
      </c>
    </row>
    <row r="13" spans="1:7">
      <c r="A13" s="22">
        <v>8</v>
      </c>
      <c r="B13" s="17" t="s">
        <v>53</v>
      </c>
      <c r="C13" s="29">
        <v>700</v>
      </c>
      <c r="D13" s="29">
        <v>700</v>
      </c>
      <c r="E13" s="29">
        <v>700</v>
      </c>
      <c r="F13" s="29">
        <v>0</v>
      </c>
      <c r="G13" s="17">
        <f t="shared" si="0"/>
        <v>700</v>
      </c>
    </row>
    <row r="14" spans="1:7">
      <c r="A14" s="22">
        <v>9</v>
      </c>
      <c r="B14" s="17" t="s">
        <v>186</v>
      </c>
      <c r="C14" s="29">
        <v>10000</v>
      </c>
      <c r="D14" s="29">
        <v>5117</v>
      </c>
      <c r="E14" s="29"/>
      <c r="F14" s="29">
        <v>5117</v>
      </c>
      <c r="G14" s="17">
        <f t="shared" si="0"/>
        <v>5117</v>
      </c>
    </row>
    <row r="15" spans="1:7">
      <c r="A15" s="22">
        <v>10</v>
      </c>
      <c r="B15" s="17" t="s">
        <v>187</v>
      </c>
      <c r="C15" s="29">
        <v>1500</v>
      </c>
      <c r="D15" s="29">
        <v>1500</v>
      </c>
      <c r="E15" s="29">
        <v>1500</v>
      </c>
      <c r="F15" s="29">
        <v>0</v>
      </c>
      <c r="G15" s="17">
        <f t="shared" si="0"/>
        <v>1500</v>
      </c>
    </row>
    <row r="16" spans="1:7">
      <c r="A16" s="22">
        <v>11</v>
      </c>
      <c r="B16" s="17" t="s">
        <v>188</v>
      </c>
      <c r="C16" s="29">
        <v>750</v>
      </c>
      <c r="D16" s="29">
        <v>750</v>
      </c>
      <c r="E16" s="29">
        <v>750</v>
      </c>
      <c r="F16" s="29"/>
      <c r="G16" s="17">
        <f t="shared" si="0"/>
        <v>750</v>
      </c>
    </row>
    <row r="17" spans="1:7">
      <c r="A17" s="22">
        <v>12</v>
      </c>
      <c r="B17" s="17" t="s">
        <v>189</v>
      </c>
      <c r="C17" s="29">
        <v>800</v>
      </c>
      <c r="D17" s="29">
        <v>800</v>
      </c>
      <c r="E17" s="29">
        <v>800</v>
      </c>
      <c r="F17" s="29">
        <v>0</v>
      </c>
      <c r="G17" s="17">
        <f t="shared" si="0"/>
        <v>800</v>
      </c>
    </row>
    <row r="18" spans="1:7">
      <c r="A18" s="44"/>
      <c r="B18" s="10" t="s">
        <v>10</v>
      </c>
      <c r="C18" s="35">
        <f>SUM(C6:C17)</f>
        <v>29103</v>
      </c>
      <c r="D18" s="35">
        <f t="shared" ref="D18:F18" si="1">SUM(D6:D17)</f>
        <v>19220</v>
      </c>
      <c r="E18" s="35">
        <f t="shared" si="1"/>
        <v>9900</v>
      </c>
      <c r="F18" s="35">
        <f t="shared" si="1"/>
        <v>9320</v>
      </c>
      <c r="G18" s="10">
        <f t="shared" si="0"/>
        <v>19220</v>
      </c>
    </row>
  </sheetData>
  <mergeCells count="5">
    <mergeCell ref="A2:A5"/>
    <mergeCell ref="C2:C5"/>
    <mergeCell ref="D2:D5"/>
    <mergeCell ref="G2:G5"/>
    <mergeCell ref="A1:G1"/>
  </mergeCells>
  <pageMargins left="0.75" right="0.75" top="1" bottom="1" header="0.5" footer="0.5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local body contact name</vt:lpstr>
      <vt:lpstr>Makawanpur - 1</vt:lpstr>
      <vt:lpstr>Radha-4</vt:lpstr>
      <vt:lpstr>Sworna Sub 1</vt:lpstr>
      <vt:lpstr>Lalka Basmati</vt:lpstr>
      <vt:lpstr>Sunaulo Sugandha</vt:lpstr>
      <vt:lpstr>pokhreli jethobudho</vt:lpstr>
      <vt:lpstr>Bahuguni 1</vt:lpstr>
      <vt:lpstr>Bahugunu 2</vt:lpstr>
      <vt:lpstr>Chaite 5</vt:lpstr>
      <vt:lpstr>Hardinath 3</vt:lpstr>
      <vt:lpstr>Sabitri</vt:lpstr>
      <vt:lpstr>Ram dhan</vt:lpstr>
      <vt:lpstr>Sawa masuli sub-1</vt:lpstr>
      <vt:lpstr>Sukhha dhan-3</vt:lpstr>
      <vt:lpstr>'local body contact name'!Print_Titles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Seed21</cp:lastModifiedBy>
  <cp:lastPrinted>2022-04-28T06:40:27Z</cp:lastPrinted>
  <dcterms:created xsi:type="dcterms:W3CDTF">2022-03-20T08:32:19Z</dcterms:created>
  <dcterms:modified xsi:type="dcterms:W3CDTF">2022-06-02T10:16:53Z</dcterms:modified>
</cp:coreProperties>
</file>